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1310"/>
  </bookViews>
  <sheets>
    <sheet name="Аркуш1 (3)" sheetId="5" r:id="rId1"/>
  </sheets>
  <calcPr calcId="152511"/>
</workbook>
</file>

<file path=xl/calcChain.xml><?xml version="1.0" encoding="utf-8"?>
<calcChain xmlns="http://schemas.openxmlformats.org/spreadsheetml/2006/main">
  <c r="B8" i="5" l="1"/>
  <c r="I30" i="5"/>
  <c r="H30" i="5"/>
  <c r="G30" i="5"/>
  <c r="F30" i="5"/>
  <c r="E30" i="5"/>
  <c r="D30" i="5"/>
  <c r="C30" i="5"/>
  <c r="B30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K19" i="5"/>
  <c r="J19" i="5"/>
  <c r="I19" i="5"/>
  <c r="H19" i="5"/>
  <c r="G19" i="5"/>
  <c r="F19" i="5"/>
  <c r="E19" i="5"/>
  <c r="D19" i="5"/>
  <c r="C19" i="5"/>
  <c r="B19" i="5"/>
  <c r="K16" i="5"/>
  <c r="J16" i="5"/>
  <c r="I16" i="5"/>
  <c r="I15" i="5" s="1"/>
  <c r="H16" i="5"/>
  <c r="G16" i="5"/>
  <c r="F16" i="5"/>
  <c r="E16" i="5"/>
  <c r="E15" i="5" s="1"/>
  <c r="D16" i="5"/>
  <c r="C16" i="5"/>
  <c r="B16" i="5"/>
  <c r="J15" i="5"/>
  <c r="H15" i="5"/>
  <c r="F15" i="5"/>
  <c r="B15" i="5"/>
  <c r="K8" i="5"/>
  <c r="J8" i="5"/>
  <c r="J4" i="5" s="1"/>
  <c r="I8" i="5"/>
  <c r="H8" i="5"/>
  <c r="G8" i="5"/>
  <c r="F8" i="5"/>
  <c r="F4" i="5" s="1"/>
  <c r="E8" i="5"/>
  <c r="D8" i="5"/>
  <c r="D4" i="5" s="1"/>
  <c r="C8" i="5"/>
  <c r="K5" i="5"/>
  <c r="K4" i="5" s="1"/>
  <c r="J5" i="5"/>
  <c r="I5" i="5"/>
  <c r="H5" i="5"/>
  <c r="G5" i="5"/>
  <c r="F5" i="5"/>
  <c r="E5" i="5"/>
  <c r="D5" i="5"/>
  <c r="C5" i="5"/>
  <c r="B5" i="5"/>
  <c r="I4" i="5"/>
  <c r="H4" i="5" l="1"/>
  <c r="D15" i="5"/>
  <c r="C15" i="5"/>
  <c r="G15" i="5"/>
  <c r="K15" i="5"/>
  <c r="E4" i="5"/>
  <c r="C4" i="5"/>
  <c r="G4" i="5"/>
  <c r="B4" i="5"/>
</calcChain>
</file>

<file path=xl/sharedStrings.xml><?xml version="1.0" encoding="utf-8"?>
<sst xmlns="http://schemas.openxmlformats.org/spreadsheetml/2006/main" count="23" uniqueCount="7">
  <si>
    <t>ВСЬОГО</t>
  </si>
  <si>
    <t>Обслуговування</t>
  </si>
  <si>
    <t>Внутрішній борг</t>
  </si>
  <si>
    <t>Зовнішній борг</t>
  </si>
  <si>
    <t>Погашення</t>
  </si>
  <si>
    <t>млрд.грн.</t>
  </si>
  <si>
    <t>Прогнозні платежі з погашення та обслуговування державного боргу у 2018-2045 роках 
(за діючими угодами станом на 11.04.2018)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</si>
</sst>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" fontId="0" fillId="0" borderId="0" xfId="0" applyNumberFormat="1"/>
    <xf numFmtId="0" fontId="0" fillId="0" borderId="0" xfId="0" applyBorder="1"/>
    <xf numFmtId="4" fontId="0" fillId="0" borderId="2" xfId="0" applyNumberFormat="1" applyBorder="1"/>
    <xf numFmtId="49" fontId="0" fillId="0" borderId="2" xfId="0" applyNumberFormat="1" applyBorder="1" applyAlignment="1">
      <alignment horizontal="left" indent="2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49" fontId="1" fillId="0" borderId="2" xfId="0" applyNumberFormat="1" applyFont="1" applyBorder="1" applyAlignment="1">
      <alignment horizontal="left" indent="1"/>
    </xf>
    <xf numFmtId="4" fontId="1" fillId="0" borderId="0" xfId="0" applyNumberFormat="1" applyFont="1" applyBorder="1"/>
    <xf numFmtId="49" fontId="1" fillId="0" borderId="2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center" vertical="top" wrapText="1"/>
    </xf>
    <xf numFmtId="4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2"/>
  <sheetViews>
    <sheetView tabSelected="1" workbookViewId="0">
      <selection activeCell="A3" sqref="A3"/>
    </sheetView>
  </sheetViews>
  <sheetFormatPr defaultRowHeight="15" outlineLevelRow="2" x14ac:dyDescent="0.25"/>
  <cols>
    <col min="1" max="1" width="28.28515625" style="1" customWidth="1"/>
    <col min="2" max="11" width="8.28515625" style="2" bestFit="1" customWidth="1"/>
  </cols>
  <sheetData>
    <row r="1" spans="1:11" ht="38.25" customHeight="1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I2" s="15" t="s">
        <v>5</v>
      </c>
      <c r="J2" s="15"/>
      <c r="K2" s="15"/>
    </row>
    <row r="3" spans="1:11" s="7" customFormat="1" x14ac:dyDescent="0.25">
      <c r="A3" s="6"/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</row>
    <row r="4" spans="1:11" x14ac:dyDescent="0.25">
      <c r="A4" s="9" t="s">
        <v>0</v>
      </c>
      <c r="B4" s="10">
        <f t="shared" ref="B4:K4" si="0">B5+B8</f>
        <v>327.73128430730003</v>
      </c>
      <c r="C4" s="10">
        <f t="shared" si="0"/>
        <v>313.89305603151001</v>
      </c>
      <c r="D4" s="10">
        <f t="shared" si="0"/>
        <v>265.87927685556997</v>
      </c>
      <c r="E4" s="10">
        <f t="shared" si="0"/>
        <v>222.43789683204</v>
      </c>
      <c r="F4" s="10">
        <f t="shared" si="0"/>
        <v>173.21637319238999</v>
      </c>
      <c r="G4" s="10">
        <f t="shared" si="0"/>
        <v>173.50926505647001</v>
      </c>
      <c r="H4" s="10">
        <f t="shared" si="0"/>
        <v>205.37909728572001</v>
      </c>
      <c r="I4" s="10">
        <f t="shared" si="0"/>
        <v>158.15680559322999</v>
      </c>
      <c r="J4" s="10">
        <f t="shared" si="0"/>
        <v>134.50650645355</v>
      </c>
      <c r="K4" s="10">
        <f t="shared" si="0"/>
        <v>133.77881123803002</v>
      </c>
    </row>
    <row r="5" spans="1:11" outlineLevel="1" x14ac:dyDescent="0.25">
      <c r="A5" s="11" t="s">
        <v>1</v>
      </c>
      <c r="B5" s="10">
        <f t="shared" ref="B5:K5" si="1">SUM(B6:B7)</f>
        <v>122.77839101338</v>
      </c>
      <c r="C5" s="10">
        <f t="shared" si="1"/>
        <v>118.20142150063</v>
      </c>
      <c r="D5" s="10">
        <f t="shared" si="1"/>
        <v>99.080961878269989</v>
      </c>
      <c r="E5" s="10">
        <f t="shared" si="1"/>
        <v>88.499468331989988</v>
      </c>
      <c r="F5" s="10">
        <f t="shared" si="1"/>
        <v>79.091102759579996</v>
      </c>
      <c r="G5" s="10">
        <f t="shared" si="1"/>
        <v>72.598667912780002</v>
      </c>
      <c r="H5" s="10">
        <f t="shared" si="1"/>
        <v>66.33916025584</v>
      </c>
      <c r="I5" s="10">
        <f t="shared" si="1"/>
        <v>59.243914094079997</v>
      </c>
      <c r="J5" s="10">
        <f t="shared" si="1"/>
        <v>53.054912120730002</v>
      </c>
      <c r="K5" s="10">
        <f t="shared" si="1"/>
        <v>48.055589692129999</v>
      </c>
    </row>
    <row r="6" spans="1:11" outlineLevel="2" x14ac:dyDescent="0.25">
      <c r="A6" s="5" t="s">
        <v>2</v>
      </c>
      <c r="B6" s="4">
        <v>79.119501794480001</v>
      </c>
      <c r="C6" s="4">
        <v>72.240178982779994</v>
      </c>
      <c r="D6" s="4">
        <v>55.816059170839999</v>
      </c>
      <c r="E6" s="4">
        <v>49.229163276999998</v>
      </c>
      <c r="F6" s="4">
        <v>47.129422691370003</v>
      </c>
      <c r="G6" s="4">
        <v>44.705338417550003</v>
      </c>
      <c r="H6" s="4">
        <v>42.535482609980001</v>
      </c>
      <c r="I6" s="4">
        <v>39.871532860320002</v>
      </c>
      <c r="J6" s="4">
        <v>37.217634129190003</v>
      </c>
      <c r="K6" s="4">
        <v>35.571848843070001</v>
      </c>
    </row>
    <row r="7" spans="1:11" outlineLevel="2" x14ac:dyDescent="0.25">
      <c r="A7" s="5" t="s">
        <v>3</v>
      </c>
      <c r="B7" s="4">
        <v>43.658889218900001</v>
      </c>
      <c r="C7" s="4">
        <v>45.961242517850003</v>
      </c>
      <c r="D7" s="4">
        <v>43.264902707429997</v>
      </c>
      <c r="E7" s="4">
        <v>39.270305054989997</v>
      </c>
      <c r="F7" s="4">
        <v>31.961680068210001</v>
      </c>
      <c r="G7" s="4">
        <v>27.893329495229999</v>
      </c>
      <c r="H7" s="4">
        <v>23.803677645859999</v>
      </c>
      <c r="I7" s="4">
        <v>19.372381233759999</v>
      </c>
      <c r="J7" s="4">
        <v>15.837277991540001</v>
      </c>
      <c r="K7" s="4">
        <v>12.48374084906</v>
      </c>
    </row>
    <row r="8" spans="1:11" outlineLevel="1" x14ac:dyDescent="0.25">
      <c r="A8" s="11" t="s">
        <v>4</v>
      </c>
      <c r="B8" s="10">
        <f t="shared" ref="B8:K8" si="2">SUM(B9:B10)</f>
        <v>204.95289329392</v>
      </c>
      <c r="C8" s="10">
        <f t="shared" si="2"/>
        <v>195.69163453087998</v>
      </c>
      <c r="D8" s="10">
        <f t="shared" si="2"/>
        <v>166.79831497729998</v>
      </c>
      <c r="E8" s="10">
        <f t="shared" si="2"/>
        <v>133.93842850005001</v>
      </c>
      <c r="F8" s="10">
        <f t="shared" si="2"/>
        <v>94.125270432809998</v>
      </c>
      <c r="G8" s="10">
        <f t="shared" si="2"/>
        <v>100.91059714369001</v>
      </c>
      <c r="H8" s="10">
        <f t="shared" si="2"/>
        <v>139.03993702988001</v>
      </c>
      <c r="I8" s="10">
        <f t="shared" si="2"/>
        <v>98.912891499149993</v>
      </c>
      <c r="J8" s="10">
        <f t="shared" si="2"/>
        <v>81.451594332820008</v>
      </c>
      <c r="K8" s="10">
        <f t="shared" si="2"/>
        <v>85.723221545900003</v>
      </c>
    </row>
    <row r="9" spans="1:11" outlineLevel="2" x14ac:dyDescent="0.25">
      <c r="A9" s="5" t="s">
        <v>2</v>
      </c>
      <c r="B9" s="4">
        <v>149.54451679684001</v>
      </c>
      <c r="C9" s="4">
        <v>90.812989603039995</v>
      </c>
      <c r="D9" s="4">
        <v>34.799686484139997</v>
      </c>
      <c r="E9" s="4">
        <v>20.390712522480001</v>
      </c>
      <c r="F9" s="4">
        <v>14.57603191448</v>
      </c>
      <c r="G9" s="4">
        <v>21.838409522479999</v>
      </c>
      <c r="H9" s="4">
        <v>39.969008640879998</v>
      </c>
      <c r="I9" s="4">
        <v>27.024770522480001</v>
      </c>
      <c r="J9" s="4">
        <v>18.573253522480002</v>
      </c>
      <c r="K9" s="4">
        <v>23.46217252248</v>
      </c>
    </row>
    <row r="10" spans="1:11" outlineLevel="2" x14ac:dyDescent="0.25">
      <c r="A10" s="5" t="s">
        <v>3</v>
      </c>
      <c r="B10" s="4">
        <v>55.408376497079999</v>
      </c>
      <c r="C10" s="4">
        <v>104.87864492784</v>
      </c>
      <c r="D10" s="4">
        <v>131.99862849316</v>
      </c>
      <c r="E10" s="4">
        <v>113.54771597756999</v>
      </c>
      <c r="F10" s="4">
        <v>79.54923851833</v>
      </c>
      <c r="G10" s="4">
        <v>79.072187621210006</v>
      </c>
      <c r="H10" s="4">
        <v>99.070928389000002</v>
      </c>
      <c r="I10" s="4">
        <v>71.888120976669995</v>
      </c>
      <c r="J10" s="4">
        <v>62.878340810339999</v>
      </c>
      <c r="K10" s="4">
        <v>62.26104902342</v>
      </c>
    </row>
    <row r="14" spans="1:11" s="7" customFormat="1" x14ac:dyDescent="0.25">
      <c r="A14" s="6"/>
      <c r="B14" s="6">
        <v>2028</v>
      </c>
      <c r="C14" s="6">
        <v>2029</v>
      </c>
      <c r="D14" s="6">
        <v>2030</v>
      </c>
      <c r="E14" s="6">
        <v>2031</v>
      </c>
      <c r="F14" s="6">
        <v>2032</v>
      </c>
      <c r="G14" s="6">
        <v>2033</v>
      </c>
      <c r="H14" s="6">
        <v>2034</v>
      </c>
      <c r="I14" s="6">
        <v>2035</v>
      </c>
      <c r="J14" s="6">
        <v>2036</v>
      </c>
      <c r="K14" s="6">
        <v>2037</v>
      </c>
    </row>
    <row r="15" spans="1:11" outlineLevel="1" x14ac:dyDescent="0.25">
      <c r="A15" s="13" t="s">
        <v>0</v>
      </c>
      <c r="B15" s="10">
        <f t="shared" ref="B15:K15" si="3">B16+B19</f>
        <v>97.348724048859992</v>
      </c>
      <c r="C15" s="10">
        <f t="shared" si="3"/>
        <v>113.54644548002999</v>
      </c>
      <c r="D15" s="10">
        <f t="shared" si="3"/>
        <v>93.173183722160005</v>
      </c>
      <c r="E15" s="10">
        <f t="shared" si="3"/>
        <v>167.07638519534001</v>
      </c>
      <c r="F15" s="10">
        <f t="shared" si="3"/>
        <v>121.93546976491001</v>
      </c>
      <c r="G15" s="10">
        <f t="shared" si="3"/>
        <v>43.023976199750003</v>
      </c>
      <c r="H15" s="10">
        <f t="shared" si="3"/>
        <v>34.236926622600002</v>
      </c>
      <c r="I15" s="10">
        <f t="shared" si="3"/>
        <v>33.259717001369999</v>
      </c>
      <c r="J15" s="10">
        <f t="shared" si="3"/>
        <v>30.20205386053</v>
      </c>
      <c r="K15" s="10">
        <f t="shared" si="3"/>
        <v>28.896310414310001</v>
      </c>
    </row>
    <row r="16" spans="1:11" outlineLevel="1" x14ac:dyDescent="0.25">
      <c r="A16" s="11" t="s">
        <v>1</v>
      </c>
      <c r="B16" s="10">
        <f t="shared" ref="B16:K16" si="4">SUM(B17:B18)</f>
        <v>41.999122000829999</v>
      </c>
      <c r="C16" s="10">
        <f t="shared" si="4"/>
        <v>38.685187363829996</v>
      </c>
      <c r="D16" s="10">
        <f t="shared" si="4"/>
        <v>35.736154866150002</v>
      </c>
      <c r="E16" s="10">
        <f t="shared" si="4"/>
        <v>31.281672382559996</v>
      </c>
      <c r="F16" s="10">
        <f t="shared" si="4"/>
        <v>23.361200279439998</v>
      </c>
      <c r="G16" s="10">
        <f t="shared" si="4"/>
        <v>17.658341314770002</v>
      </c>
      <c r="H16" s="10">
        <f t="shared" si="4"/>
        <v>16.246309319520002</v>
      </c>
      <c r="I16" s="10">
        <f t="shared" si="4"/>
        <v>15.17996592415</v>
      </c>
      <c r="J16" s="10">
        <f t="shared" si="4"/>
        <v>14.358000472020001</v>
      </c>
      <c r="K16" s="10">
        <f t="shared" si="4"/>
        <v>13.10975702573</v>
      </c>
    </row>
    <row r="17" spans="1:11" outlineLevel="2" x14ac:dyDescent="0.25">
      <c r="A17" s="5" t="s">
        <v>2</v>
      </c>
      <c r="B17" s="4">
        <v>32.962360435480001</v>
      </c>
      <c r="C17" s="4">
        <v>30.520340990809999</v>
      </c>
      <c r="D17" s="4">
        <v>28.367003364679999</v>
      </c>
      <c r="E17" s="4">
        <v>25.041440648559998</v>
      </c>
      <c r="F17" s="4">
        <v>20.47248542378</v>
      </c>
      <c r="G17" s="4">
        <v>17.127419428010001</v>
      </c>
      <c r="H17" s="4">
        <v>15.83820881948</v>
      </c>
      <c r="I17" s="4">
        <v>14.825668779780001</v>
      </c>
      <c r="J17" s="4">
        <v>14.081774695</v>
      </c>
      <c r="K17" s="4">
        <v>12.908293527</v>
      </c>
    </row>
    <row r="18" spans="1:11" outlineLevel="2" x14ac:dyDescent="0.25">
      <c r="A18" s="5" t="s">
        <v>3</v>
      </c>
      <c r="B18" s="4">
        <v>9.03676156535</v>
      </c>
      <c r="C18" s="4">
        <v>8.1648463730199996</v>
      </c>
      <c r="D18" s="4">
        <v>7.3691515014700002</v>
      </c>
      <c r="E18" s="4">
        <v>6.240231734</v>
      </c>
      <c r="F18" s="4">
        <v>2.88871485566</v>
      </c>
      <c r="G18" s="4">
        <v>0.53092188675999996</v>
      </c>
      <c r="H18" s="4">
        <v>0.40810050003999998</v>
      </c>
      <c r="I18" s="4">
        <v>0.35429714436999998</v>
      </c>
      <c r="J18" s="4">
        <v>0.27622577702000001</v>
      </c>
      <c r="K18" s="4">
        <v>0.20146349873</v>
      </c>
    </row>
    <row r="19" spans="1:11" outlineLevel="1" x14ac:dyDescent="0.25">
      <c r="A19" s="11" t="s">
        <v>4</v>
      </c>
      <c r="B19" s="10">
        <f t="shared" ref="B19:K19" si="5">SUM(B20:B21)</f>
        <v>55.34960204803</v>
      </c>
      <c r="C19" s="10">
        <f t="shared" si="5"/>
        <v>74.861258116199991</v>
      </c>
      <c r="D19" s="10">
        <f t="shared" si="5"/>
        <v>57.437028856010002</v>
      </c>
      <c r="E19" s="10">
        <f t="shared" si="5"/>
        <v>135.79471281278001</v>
      </c>
      <c r="F19" s="10">
        <f t="shared" si="5"/>
        <v>98.574269485470012</v>
      </c>
      <c r="G19" s="10">
        <f t="shared" si="5"/>
        <v>25.36563488498</v>
      </c>
      <c r="H19" s="10">
        <f t="shared" si="5"/>
        <v>17.990617303080001</v>
      </c>
      <c r="I19" s="10">
        <f t="shared" si="5"/>
        <v>18.079751077219999</v>
      </c>
      <c r="J19" s="10">
        <f t="shared" si="5"/>
        <v>15.84405338851</v>
      </c>
      <c r="K19" s="10">
        <f t="shared" si="5"/>
        <v>15.78655338858</v>
      </c>
    </row>
    <row r="20" spans="1:11" outlineLevel="2" x14ac:dyDescent="0.25">
      <c r="A20" s="5" t="s">
        <v>2</v>
      </c>
      <c r="B20" s="4">
        <v>31.26293252248</v>
      </c>
      <c r="C20" s="4">
        <v>24.51293252248</v>
      </c>
      <c r="D20" s="4">
        <v>37.050053522479999</v>
      </c>
      <c r="E20" s="4">
        <v>58.191050511589999</v>
      </c>
      <c r="F20" s="4">
        <v>45.030951522480002</v>
      </c>
      <c r="G20" s="4">
        <v>17.980116522479999</v>
      </c>
      <c r="H20" s="4">
        <v>12.22999652248</v>
      </c>
      <c r="I20" s="4">
        <v>12.229996522980001</v>
      </c>
      <c r="J20" s="4">
        <v>12.097744</v>
      </c>
      <c r="K20" s="4">
        <v>12.097744</v>
      </c>
    </row>
    <row r="21" spans="1:11" outlineLevel="2" x14ac:dyDescent="0.25">
      <c r="A21" s="5" t="s">
        <v>3</v>
      </c>
      <c r="B21" s="4">
        <v>24.086669525550001</v>
      </c>
      <c r="C21" s="4">
        <v>50.348325593719998</v>
      </c>
      <c r="D21" s="4">
        <v>20.38697533353</v>
      </c>
      <c r="E21" s="4">
        <v>77.603662301189999</v>
      </c>
      <c r="F21" s="4">
        <v>53.543317962990002</v>
      </c>
      <c r="G21" s="4">
        <v>7.3855183625</v>
      </c>
      <c r="H21" s="4">
        <v>5.7606207806</v>
      </c>
      <c r="I21" s="4">
        <v>5.8497545542399996</v>
      </c>
      <c r="J21" s="4">
        <v>3.7463093885099998</v>
      </c>
      <c r="K21" s="4">
        <v>3.6888093885800002</v>
      </c>
    </row>
    <row r="25" spans="1:11" s="7" customFormat="1" x14ac:dyDescent="0.25">
      <c r="A25" s="6"/>
      <c r="B25" s="6">
        <v>2038</v>
      </c>
      <c r="C25" s="6">
        <v>2039</v>
      </c>
      <c r="D25" s="6">
        <v>2040</v>
      </c>
      <c r="E25" s="6">
        <v>2041</v>
      </c>
      <c r="F25" s="6">
        <v>2042</v>
      </c>
      <c r="G25" s="6">
        <v>2043</v>
      </c>
      <c r="H25" s="6">
        <v>2044</v>
      </c>
      <c r="I25" s="6">
        <v>2045</v>
      </c>
      <c r="J25" s="8"/>
      <c r="K25" s="8"/>
    </row>
    <row r="26" spans="1:11" outlineLevel="1" x14ac:dyDescent="0.25">
      <c r="A26" s="13" t="s">
        <v>0</v>
      </c>
      <c r="B26" s="10">
        <f t="shared" ref="B26:I26" si="6">B27+B30</f>
        <v>27.47094582942</v>
      </c>
      <c r="C26" s="10">
        <f t="shared" si="6"/>
        <v>25.021675666660002</v>
      </c>
      <c r="D26" s="10">
        <f t="shared" si="6"/>
        <v>23.343970097810001</v>
      </c>
      <c r="E26" s="10">
        <f t="shared" si="6"/>
        <v>22.013982652229998</v>
      </c>
      <c r="F26" s="10">
        <f t="shared" si="6"/>
        <v>20.672716409549999</v>
      </c>
      <c r="G26" s="10">
        <f t="shared" si="6"/>
        <v>19.49707867827</v>
      </c>
      <c r="H26" s="10">
        <f t="shared" si="6"/>
        <v>18.321478488899999</v>
      </c>
      <c r="I26" s="10">
        <f t="shared" si="6"/>
        <v>17.145803215729998</v>
      </c>
      <c r="J26" s="12"/>
      <c r="K26" s="12"/>
    </row>
    <row r="27" spans="1:11" outlineLevel="1" x14ac:dyDescent="0.25">
      <c r="A27" s="11" t="s">
        <v>1</v>
      </c>
      <c r="B27" s="10">
        <f t="shared" ref="B27:I27" si="7">SUM(B28:B29)</f>
        <v>11.86269138342</v>
      </c>
      <c r="C27" s="10">
        <f t="shared" si="7"/>
        <v>10.650908657900001</v>
      </c>
      <c r="D27" s="10">
        <f t="shared" si="7"/>
        <v>9.4532030895299997</v>
      </c>
      <c r="E27" s="10">
        <f t="shared" si="7"/>
        <v>8.2678102384700001</v>
      </c>
      <c r="F27" s="10">
        <f t="shared" si="7"/>
        <v>7.0895596433299994</v>
      </c>
      <c r="G27" s="10">
        <f t="shared" si="7"/>
        <v>5.9139219120500002</v>
      </c>
      <c r="H27" s="10">
        <f t="shared" si="7"/>
        <v>4.7383217226800003</v>
      </c>
      <c r="I27" s="10">
        <f t="shared" si="7"/>
        <v>3.5626464495099999</v>
      </c>
      <c r="J27" s="12"/>
      <c r="K27" s="12"/>
    </row>
    <row r="28" spans="1:11" outlineLevel="2" x14ac:dyDescent="0.25">
      <c r="A28" s="5" t="s">
        <v>2</v>
      </c>
      <c r="B28" s="4">
        <v>11.734812358999999</v>
      </c>
      <c r="C28" s="4">
        <v>10.561331191000001</v>
      </c>
      <c r="D28" s="4">
        <v>9.3878500230000004</v>
      </c>
      <c r="E28" s="4">
        <v>8.214368855</v>
      </c>
      <c r="F28" s="4">
        <v>7.0408876869999997</v>
      </c>
      <c r="G28" s="4">
        <v>5.8674065190000002</v>
      </c>
      <c r="H28" s="4">
        <v>4.6939253509999999</v>
      </c>
      <c r="I28" s="4">
        <v>3.5204441829999999</v>
      </c>
      <c r="J28" s="3"/>
      <c r="K28" s="3"/>
    </row>
    <row r="29" spans="1:11" outlineLevel="2" x14ac:dyDescent="0.25">
      <c r="A29" s="5" t="s">
        <v>3</v>
      </c>
      <c r="B29" s="4">
        <v>0.12787902441999999</v>
      </c>
      <c r="C29" s="4">
        <v>8.95774669E-2</v>
      </c>
      <c r="D29" s="4">
        <v>6.5353066530000004E-2</v>
      </c>
      <c r="E29" s="4">
        <v>5.3441383469999999E-2</v>
      </c>
      <c r="F29" s="4">
        <v>4.8671956330000002E-2</v>
      </c>
      <c r="G29" s="4">
        <v>4.6515393049999999E-2</v>
      </c>
      <c r="H29" s="4">
        <v>4.4396371679999998E-2</v>
      </c>
      <c r="I29" s="4">
        <v>4.2202266510000003E-2</v>
      </c>
      <c r="J29" s="3"/>
      <c r="K29" s="3"/>
    </row>
    <row r="30" spans="1:11" outlineLevel="1" x14ac:dyDescent="0.25">
      <c r="A30" s="11" t="s">
        <v>4</v>
      </c>
      <c r="B30" s="10">
        <f t="shared" ref="B30:I30" si="8">SUM(B31:B32)</f>
        <v>15.608254446</v>
      </c>
      <c r="C30" s="10">
        <f t="shared" si="8"/>
        <v>14.370767008760001</v>
      </c>
      <c r="D30" s="10">
        <f t="shared" si="8"/>
        <v>13.890767008280001</v>
      </c>
      <c r="E30" s="10">
        <f t="shared" si="8"/>
        <v>13.74617241376</v>
      </c>
      <c r="F30" s="10">
        <f t="shared" si="8"/>
        <v>13.58315676622</v>
      </c>
      <c r="G30" s="10">
        <f t="shared" si="8"/>
        <v>13.58315676622</v>
      </c>
      <c r="H30" s="10">
        <f t="shared" si="8"/>
        <v>13.58315676622</v>
      </c>
      <c r="I30" s="10">
        <f t="shared" si="8"/>
        <v>13.58315676622</v>
      </c>
      <c r="J30" s="12"/>
      <c r="K30" s="12"/>
    </row>
    <row r="31" spans="1:11" outlineLevel="2" x14ac:dyDescent="0.25">
      <c r="A31" s="5" t="s">
        <v>2</v>
      </c>
      <c r="B31" s="4">
        <v>12.097744</v>
      </c>
      <c r="C31" s="4">
        <v>12.097744</v>
      </c>
      <c r="D31" s="4">
        <v>12.097744</v>
      </c>
      <c r="E31" s="4">
        <v>12.097744</v>
      </c>
      <c r="F31" s="4">
        <v>12.097744</v>
      </c>
      <c r="G31" s="4">
        <v>12.097744</v>
      </c>
      <c r="H31" s="4">
        <v>12.097744</v>
      </c>
      <c r="I31" s="4">
        <v>12.097744</v>
      </c>
      <c r="J31"/>
      <c r="K31"/>
    </row>
    <row r="32" spans="1:11" outlineLevel="2" x14ac:dyDescent="0.25">
      <c r="A32" s="5" t="s">
        <v>3</v>
      </c>
      <c r="B32" s="4">
        <v>3.5105104460000001</v>
      </c>
      <c r="C32" s="4">
        <v>2.2730230087600001</v>
      </c>
      <c r="D32" s="4">
        <v>1.7930230082800001</v>
      </c>
      <c r="E32" s="4">
        <v>1.64842841376</v>
      </c>
      <c r="F32" s="4">
        <v>1.4854127662200001</v>
      </c>
      <c r="G32" s="4">
        <v>1.4854127662200001</v>
      </c>
      <c r="H32" s="4">
        <v>1.4854127662200001</v>
      </c>
      <c r="I32" s="4">
        <v>1.4854127662200001</v>
      </c>
      <c r="J32"/>
      <c r="K32"/>
    </row>
  </sheetData>
  <mergeCells count="2">
    <mergeCell ref="A1:K1"/>
    <mergeCell ref="I2:K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MFWF-347-113382</_dlc_DocId>
    <_dlc_DocIdUrl xmlns="acedc1b3-a6a6-4744-bb8f-c9b717f8a9c9">
      <Url>http://workflow/12000/12100/12130/_layouts/DocIdRedir.aspx?ID=MFWF-347-113382</Url>
      <Description>MFWF-347-113382</Description>
    </_dlc_DocIdUrl>
  </documentManagement>
</p:properties>
</file>

<file path=customXml/itemProps1.xml><?xml version="1.0" encoding="utf-8"?>
<ds:datastoreItem xmlns:ds="http://schemas.openxmlformats.org/officeDocument/2006/customXml" ds:itemID="{81E3F262-13DA-4ECA-A17A-CC80B52A21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278E9-37C2-4FBB-B9F4-2329E2A9ED6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EC399D-321B-4B95-96F9-F7FBE64A0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3D77E3-AAEA-4EAC-B5E1-637AFD4AD319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acedc1b3-a6a6-4744-bb8f-c9b717f8a9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dcterms:created xsi:type="dcterms:W3CDTF">2018-04-11T14:00:58Z</dcterms:created>
  <dcterms:modified xsi:type="dcterms:W3CDTF">2019-07-12T08:55:31Z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b7867afc-1722-49ee-b0de-ea0d1cf1a6e5</vt:lpwstr>
  </property>
</Properties>
</file>