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30ACE70C-C7E2-2E44-AECC-FD89A6E100F8}" xr6:coauthVersionLast="47" xr6:coauthVersionMax="47" xr10:uidLastSave="{00000000-0000-0000-0000-000000000000}"/>
  <bookViews>
    <workbookView xWindow="9240" yWindow="500" windowWidth="19940" windowHeight="16280" xr2:uid="{00000000-000D-0000-FFFF-FFFF00000000}"/>
  </bookViews>
  <sheets>
    <sheet name="2022-2047" sheetId="2" r:id="rId1"/>
  </sheets>
  <definedNames>
    <definedName name="_xlnm.Print_Area" localSheetId="0">'2022-2047'!$A$1:$M$165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1" i="2" l="1"/>
  <c r="L161" i="2"/>
  <c r="K161" i="2"/>
  <c r="J161" i="2"/>
  <c r="I161" i="2"/>
  <c r="H161" i="2"/>
  <c r="G161" i="2"/>
  <c r="F161" i="2"/>
  <c r="E161" i="2"/>
  <c r="D161" i="2"/>
  <c r="C161" i="2"/>
  <c r="B161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M152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4" i="2"/>
  <c r="L134" i="2"/>
  <c r="K134" i="2"/>
  <c r="J134" i="2"/>
  <c r="I134" i="2"/>
  <c r="I133" i="2" s="1"/>
  <c r="H134" i="2"/>
  <c r="H133" i="2" s="1"/>
  <c r="G134" i="2"/>
  <c r="F134" i="2"/>
  <c r="E134" i="2"/>
  <c r="D134" i="2"/>
  <c r="C134" i="2"/>
  <c r="B134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6" i="2"/>
  <c r="L126" i="2"/>
  <c r="K126" i="2"/>
  <c r="J126" i="2"/>
  <c r="I126" i="2"/>
  <c r="H126" i="2"/>
  <c r="H125" i="2" s="1"/>
  <c r="G126" i="2"/>
  <c r="F126" i="2"/>
  <c r="E126" i="2"/>
  <c r="D126" i="2"/>
  <c r="C126" i="2"/>
  <c r="B126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7" i="2"/>
  <c r="L117" i="2"/>
  <c r="K117" i="2"/>
  <c r="J117" i="2"/>
  <c r="I117" i="2"/>
  <c r="H117" i="2"/>
  <c r="G117" i="2"/>
  <c r="F117" i="2"/>
  <c r="F116" i="2" s="1"/>
  <c r="E117" i="2"/>
  <c r="D117" i="2"/>
  <c r="C117" i="2"/>
  <c r="B117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98" i="2"/>
  <c r="L98" i="2"/>
  <c r="K98" i="2"/>
  <c r="J98" i="2"/>
  <c r="I98" i="2"/>
  <c r="H98" i="2"/>
  <c r="H97" i="2" s="1"/>
  <c r="G98" i="2"/>
  <c r="F98" i="2"/>
  <c r="E98" i="2"/>
  <c r="D98" i="2"/>
  <c r="C98" i="2"/>
  <c r="B98" i="2"/>
  <c r="M93" i="2"/>
  <c r="L93" i="2"/>
  <c r="K93" i="2"/>
  <c r="J93" i="2"/>
  <c r="I93" i="2"/>
  <c r="H93" i="2"/>
  <c r="G93" i="2"/>
  <c r="F93" i="2"/>
  <c r="E93" i="2"/>
  <c r="D93" i="2"/>
  <c r="C93" i="2"/>
  <c r="B93" i="2"/>
  <c r="M88" i="2"/>
  <c r="L88" i="2"/>
  <c r="K88" i="2"/>
  <c r="J88" i="2"/>
  <c r="I88" i="2"/>
  <c r="H88" i="2"/>
  <c r="G88" i="2"/>
  <c r="F88" i="2"/>
  <c r="E88" i="2"/>
  <c r="D88" i="2"/>
  <c r="C88" i="2"/>
  <c r="B88" i="2"/>
  <c r="M85" i="2"/>
  <c r="L85" i="2"/>
  <c r="K85" i="2"/>
  <c r="J85" i="2"/>
  <c r="I85" i="2"/>
  <c r="H85" i="2"/>
  <c r="G85" i="2"/>
  <c r="F85" i="2"/>
  <c r="E85" i="2"/>
  <c r="D85" i="2"/>
  <c r="C85" i="2"/>
  <c r="B85" i="2"/>
  <c r="M79" i="2"/>
  <c r="L79" i="2"/>
  <c r="K79" i="2"/>
  <c r="J79" i="2"/>
  <c r="I79" i="2"/>
  <c r="H79" i="2"/>
  <c r="G79" i="2"/>
  <c r="F79" i="2"/>
  <c r="E79" i="2"/>
  <c r="D79" i="2"/>
  <c r="C79" i="2"/>
  <c r="B79" i="2"/>
  <c r="C78" i="2"/>
  <c r="M73" i="2"/>
  <c r="L73" i="2"/>
  <c r="K73" i="2"/>
  <c r="J73" i="2"/>
  <c r="I73" i="2"/>
  <c r="H73" i="2"/>
  <c r="G73" i="2"/>
  <c r="F73" i="2"/>
  <c r="E73" i="2"/>
  <c r="D73" i="2"/>
  <c r="C73" i="2"/>
  <c r="B73" i="2"/>
  <c r="M71" i="2"/>
  <c r="L71" i="2"/>
  <c r="K71" i="2"/>
  <c r="J71" i="2"/>
  <c r="J70" i="2" s="1"/>
  <c r="I71" i="2"/>
  <c r="H71" i="2"/>
  <c r="G71" i="2"/>
  <c r="F71" i="2"/>
  <c r="E71" i="2"/>
  <c r="D71" i="2"/>
  <c r="C71" i="2"/>
  <c r="B71" i="2"/>
  <c r="B70" i="2" s="1"/>
  <c r="M66" i="2"/>
  <c r="L66" i="2"/>
  <c r="K66" i="2"/>
  <c r="J66" i="2"/>
  <c r="I66" i="2"/>
  <c r="H66" i="2"/>
  <c r="G66" i="2"/>
  <c r="F66" i="2"/>
  <c r="E66" i="2"/>
  <c r="D66" i="2"/>
  <c r="C66" i="2"/>
  <c r="B66" i="2"/>
  <c r="M64" i="2"/>
  <c r="L64" i="2"/>
  <c r="K64" i="2"/>
  <c r="J64" i="2"/>
  <c r="I64" i="2"/>
  <c r="H64" i="2"/>
  <c r="G64" i="2"/>
  <c r="F64" i="2"/>
  <c r="E64" i="2"/>
  <c r="D64" i="2"/>
  <c r="C64" i="2"/>
  <c r="B64" i="2"/>
  <c r="M62" i="2"/>
  <c r="L62" i="2"/>
  <c r="K62" i="2"/>
  <c r="J62" i="2"/>
  <c r="I62" i="2"/>
  <c r="H62" i="2"/>
  <c r="G62" i="2"/>
  <c r="F62" i="2"/>
  <c r="F61" i="2" s="1"/>
  <c r="E62" i="2"/>
  <c r="D62" i="2"/>
  <c r="C62" i="2"/>
  <c r="B62" i="2"/>
  <c r="L152" i="2" l="1"/>
  <c r="B116" i="2"/>
  <c r="F152" i="2"/>
  <c r="G152" i="2"/>
  <c r="D125" i="2"/>
  <c r="L125" i="2"/>
  <c r="D133" i="2"/>
  <c r="L133" i="2"/>
  <c r="L132" i="2" s="1"/>
  <c r="B152" i="2"/>
  <c r="B78" i="2"/>
  <c r="B61" i="2"/>
  <c r="J61" i="2"/>
  <c r="E133" i="2"/>
  <c r="M133" i="2"/>
  <c r="M132" i="2" s="1"/>
  <c r="C152" i="2"/>
  <c r="J116" i="2"/>
  <c r="J115" i="2" s="1"/>
  <c r="I97" i="2"/>
  <c r="K152" i="2"/>
  <c r="F70" i="2"/>
  <c r="D152" i="2"/>
  <c r="K116" i="2"/>
  <c r="C133" i="2"/>
  <c r="G133" i="2"/>
  <c r="G132" i="2" s="1"/>
  <c r="K133" i="2"/>
  <c r="E152" i="2"/>
  <c r="E132" i="2" s="1"/>
  <c r="F133" i="2"/>
  <c r="B60" i="2"/>
  <c r="G70" i="2"/>
  <c r="B125" i="2"/>
  <c r="B115" i="2" s="1"/>
  <c r="F125" i="2"/>
  <c r="F115" i="2" s="1"/>
  <c r="J125" i="2"/>
  <c r="D61" i="2"/>
  <c r="L61" i="2"/>
  <c r="C116" i="2"/>
  <c r="G116" i="2"/>
  <c r="E125" i="2"/>
  <c r="I125" i="2"/>
  <c r="M125" i="2"/>
  <c r="C125" i="2"/>
  <c r="G125" i="2"/>
  <c r="K125" i="2"/>
  <c r="B133" i="2"/>
  <c r="B132" i="2" s="1"/>
  <c r="J133" i="2"/>
  <c r="H152" i="2"/>
  <c r="H132" i="2" s="1"/>
  <c r="I152" i="2"/>
  <c r="I132" i="2" s="1"/>
  <c r="J78" i="2"/>
  <c r="E61" i="2"/>
  <c r="I61" i="2"/>
  <c r="M61" i="2"/>
  <c r="C61" i="2"/>
  <c r="G61" i="2"/>
  <c r="K61" i="2"/>
  <c r="C70" i="2"/>
  <c r="K70" i="2"/>
  <c r="K78" i="2"/>
  <c r="J152" i="2"/>
  <c r="F60" i="2"/>
  <c r="D70" i="2"/>
  <c r="H70" i="2"/>
  <c r="L70" i="2"/>
  <c r="D78" i="2"/>
  <c r="H78" i="2"/>
  <c r="H77" i="2" s="1"/>
  <c r="L78" i="2"/>
  <c r="F78" i="2"/>
  <c r="B97" i="2"/>
  <c r="F97" i="2"/>
  <c r="J97" i="2"/>
  <c r="D97" i="2"/>
  <c r="L97" i="2"/>
  <c r="D116" i="2"/>
  <c r="D115" i="2" s="1"/>
  <c r="H116" i="2"/>
  <c r="H115" i="2" s="1"/>
  <c r="L116" i="2"/>
  <c r="L115" i="2" s="1"/>
  <c r="L114" i="2" s="1"/>
  <c r="J60" i="2"/>
  <c r="H61" i="2"/>
  <c r="E70" i="2"/>
  <c r="I70" i="2"/>
  <c r="M70" i="2"/>
  <c r="E78" i="2"/>
  <c r="I78" i="2"/>
  <c r="M78" i="2"/>
  <c r="G78" i="2"/>
  <c r="C97" i="2"/>
  <c r="C77" i="2" s="1"/>
  <c r="G97" i="2"/>
  <c r="K97" i="2"/>
  <c r="E97" i="2"/>
  <c r="M97" i="2"/>
  <c r="E116" i="2"/>
  <c r="E115" i="2" s="1"/>
  <c r="I116" i="2"/>
  <c r="M116" i="2"/>
  <c r="M115" i="2" s="1"/>
  <c r="K51" i="2"/>
  <c r="J51" i="2"/>
  <c r="I51" i="2"/>
  <c r="H51" i="2"/>
  <c r="G51" i="2"/>
  <c r="F51" i="2"/>
  <c r="E51" i="2"/>
  <c r="D51" i="2"/>
  <c r="C51" i="2"/>
  <c r="B51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F132" i="2" l="1"/>
  <c r="M114" i="2"/>
  <c r="B77" i="2"/>
  <c r="K132" i="2"/>
  <c r="I77" i="2"/>
  <c r="C132" i="2"/>
  <c r="E60" i="2"/>
  <c r="J77" i="2"/>
  <c r="J59" i="2" s="1"/>
  <c r="K60" i="2"/>
  <c r="D132" i="2"/>
  <c r="D114" i="2" s="1"/>
  <c r="H60" i="2"/>
  <c r="H59" i="2" s="1"/>
  <c r="E6" i="2"/>
  <c r="I6" i="2"/>
  <c r="C23" i="2"/>
  <c r="G23" i="2"/>
  <c r="K23" i="2"/>
  <c r="C42" i="2"/>
  <c r="K115" i="2"/>
  <c r="I115" i="2"/>
  <c r="D60" i="2"/>
  <c r="L60" i="2"/>
  <c r="G115" i="2"/>
  <c r="G114" i="2" s="1"/>
  <c r="E114" i="2"/>
  <c r="K77" i="2"/>
  <c r="I60" i="2"/>
  <c r="I59" i="2" s="1"/>
  <c r="J132" i="2"/>
  <c r="J114" i="2" s="1"/>
  <c r="I114" i="2"/>
  <c r="M60" i="2"/>
  <c r="B42" i="2"/>
  <c r="G60" i="2"/>
  <c r="H114" i="2"/>
  <c r="L77" i="2"/>
  <c r="L59" i="2" s="1"/>
  <c r="B59" i="2"/>
  <c r="C115" i="2"/>
  <c r="F114" i="2"/>
  <c r="D6" i="2"/>
  <c r="H6" i="2"/>
  <c r="B23" i="2"/>
  <c r="F23" i="2"/>
  <c r="J23" i="2"/>
  <c r="D23" i="2"/>
  <c r="H23" i="2"/>
  <c r="C60" i="2"/>
  <c r="C59" i="2" s="1"/>
  <c r="E23" i="2"/>
  <c r="I23" i="2"/>
  <c r="E77" i="2"/>
  <c r="D15" i="2"/>
  <c r="E15" i="2"/>
  <c r="B15" i="2"/>
  <c r="F15" i="2"/>
  <c r="J15" i="2"/>
  <c r="H15" i="2"/>
  <c r="D42" i="2"/>
  <c r="H42" i="2"/>
  <c r="F42" i="2"/>
  <c r="J42" i="2"/>
  <c r="M77" i="2"/>
  <c r="D77" i="2"/>
  <c r="F77" i="2"/>
  <c r="F59" i="2" s="1"/>
  <c r="C15" i="2"/>
  <c r="G15" i="2"/>
  <c r="K15" i="2"/>
  <c r="I15" i="2"/>
  <c r="I5" i="2" s="1"/>
  <c r="E42" i="2"/>
  <c r="I42" i="2"/>
  <c r="G42" i="2"/>
  <c r="K42" i="2"/>
  <c r="B114" i="2"/>
  <c r="G77" i="2"/>
  <c r="G59" i="2" s="1"/>
  <c r="B6" i="2"/>
  <c r="F6" i="2"/>
  <c r="J6" i="2"/>
  <c r="C6" i="2"/>
  <c r="G6" i="2"/>
  <c r="K6" i="2"/>
  <c r="C114" i="2" l="1"/>
  <c r="K114" i="2"/>
  <c r="E5" i="2"/>
  <c r="E59" i="2"/>
  <c r="K5" i="2"/>
  <c r="K22" i="2"/>
  <c r="H22" i="2"/>
  <c r="G22" i="2"/>
  <c r="C22" i="2"/>
  <c r="K59" i="2"/>
  <c r="D59" i="2"/>
  <c r="E22" i="2"/>
  <c r="D22" i="2"/>
  <c r="D5" i="2"/>
  <c r="J22" i="2"/>
  <c r="M59" i="2"/>
  <c r="H5" i="2"/>
  <c r="H4" i="2" s="1"/>
  <c r="F22" i="2"/>
  <c r="B22" i="2"/>
  <c r="C5" i="2"/>
  <c r="I22" i="2"/>
  <c r="I4" i="2" s="1"/>
  <c r="F5" i="2"/>
  <c r="B5" i="2"/>
  <c r="E4" i="2"/>
  <c r="J5" i="2"/>
  <c r="G5" i="2"/>
  <c r="G4" i="2" l="1"/>
  <c r="D4" i="2"/>
  <c r="K4" i="2"/>
  <c r="C4" i="2"/>
  <c r="F4" i="2"/>
  <c r="J4" i="2"/>
  <c r="B4" i="2"/>
</calcChain>
</file>

<file path=xl/sharedStrings.xml><?xml version="1.0" encoding="utf-8"?>
<sst xmlns="http://schemas.openxmlformats.org/spreadsheetml/2006/main" count="165" uniqueCount="25">
  <si>
    <t>UAH</t>
  </si>
  <si>
    <t>EUR</t>
  </si>
  <si>
    <t>USD</t>
  </si>
  <si>
    <t>GBP</t>
  </si>
  <si>
    <t>JPY</t>
  </si>
  <si>
    <t>XDR</t>
  </si>
  <si>
    <t>2022</t>
  </si>
  <si>
    <t>2023</t>
  </si>
  <si>
    <t>Estimated Government Debt Repayment Profile for the years 2022-2047 under the existing agreements as of 01.05.2022*</t>
  </si>
  <si>
    <t xml:space="preserve">Q1 </t>
  </si>
  <si>
    <t>Q2</t>
  </si>
  <si>
    <t>Q3</t>
  </si>
  <si>
    <t>Q4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</si>
  <si>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</si>
  <si>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</si>
  <si>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</si>
  <si>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</si>
  <si>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</si>
  <si>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</si>
  <si>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</si>
  <si>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</si>
  <si>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</si>
  <si>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</si>
  <si>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</si>
  <si>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May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</si>
</sst>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left"/>
    </xf>
    <xf numFmtId="49" fontId="5" fillId="4" borderId="2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left" inden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5"/>
  <sheetViews>
    <sheetView tabSelected="1" zoomScale="85" zoomScaleNormal="85" workbookViewId="0">
      <selection activeCell="L9" sqref="L9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ht="16" x14ac:dyDescent="0.2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35" s="7" customFormat="1" x14ac:dyDescent="0.2">
      <c r="A3" s="6"/>
      <c r="B3" s="16" t="s">
        <v>9</v>
      </c>
      <c r="C3" s="16" t="s">
        <v>10</v>
      </c>
      <c r="D3" s="16" t="s">
        <v>11</v>
      </c>
      <c r="E3" s="16" t="s">
        <v>12</v>
      </c>
      <c r="F3" s="16" t="s">
        <v>6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7</v>
      </c>
    </row>
    <row r="4" spans="1:35" s="10" customFormat="1" x14ac:dyDescent="0.2">
      <c r="A4" s="8" t="s">
        <v>13</v>
      </c>
      <c r="B4" s="9">
        <f t="shared" ref="B4:K4" si="0">B5+B22</f>
        <v>135.34632738515</v>
      </c>
      <c r="C4" s="9">
        <f t="shared" si="0"/>
        <v>167.93527478920998</v>
      </c>
      <c r="D4" s="9">
        <f t="shared" si="0"/>
        <v>147.30701097497999</v>
      </c>
      <c r="E4" s="9">
        <f t="shared" si="0"/>
        <v>133.51192695937999</v>
      </c>
      <c r="F4" s="9">
        <f t="shared" si="0"/>
        <v>584.10054010872</v>
      </c>
      <c r="G4" s="9">
        <f t="shared" si="0"/>
        <v>114.46531080251999</v>
      </c>
      <c r="H4" s="9">
        <f t="shared" si="0"/>
        <v>105.94694497102</v>
      </c>
      <c r="I4" s="9">
        <f t="shared" si="0"/>
        <v>118.38931673299999</v>
      </c>
      <c r="J4" s="9">
        <f t="shared" si="0"/>
        <v>84.640973094230006</v>
      </c>
      <c r="K4" s="9">
        <f t="shared" si="0"/>
        <v>423.44254560077002</v>
      </c>
    </row>
    <row r="5" spans="1:35" s="10" customFormat="1" outlineLevel="1" x14ac:dyDescent="0.2">
      <c r="A5" s="17" t="s">
        <v>14</v>
      </c>
      <c r="B5" s="13">
        <f t="shared" ref="B5:K5" si="1">B6+B15</f>
        <v>106.78107629134999</v>
      </c>
      <c r="C5" s="13">
        <f t="shared" si="1"/>
        <v>144.50412413680999</v>
      </c>
      <c r="D5" s="13">
        <f t="shared" si="1"/>
        <v>87.109206281580001</v>
      </c>
      <c r="E5" s="13">
        <f t="shared" si="1"/>
        <v>116.52600786421</v>
      </c>
      <c r="F5" s="13">
        <f t="shared" si="1"/>
        <v>454.92041457394993</v>
      </c>
      <c r="G5" s="13">
        <f t="shared" si="1"/>
        <v>80.631976840169997</v>
      </c>
      <c r="H5" s="13">
        <f t="shared" si="1"/>
        <v>88.033556747190005</v>
      </c>
      <c r="I5" s="13">
        <f t="shared" si="1"/>
        <v>34.647835063110001</v>
      </c>
      <c r="J5" s="13">
        <f t="shared" si="1"/>
        <v>61.21651763869</v>
      </c>
      <c r="K5" s="13">
        <f t="shared" si="1"/>
        <v>264.52988628916</v>
      </c>
    </row>
    <row r="6" spans="1:35" s="10" customFormat="1" outlineLevel="2" x14ac:dyDescent="0.2">
      <c r="A6" s="11" t="s">
        <v>15</v>
      </c>
      <c r="B6" s="12">
        <f t="shared" ref="B6:K6" si="2">B7+B9+B11</f>
        <v>19.534534115810001</v>
      </c>
      <c r="C6" s="12">
        <f t="shared" si="2"/>
        <v>38.196074555740005</v>
      </c>
      <c r="D6" s="12">
        <f t="shared" si="2"/>
        <v>15.30700763356</v>
      </c>
      <c r="E6" s="12">
        <f t="shared" si="2"/>
        <v>31.661109907779998</v>
      </c>
      <c r="F6" s="12">
        <f t="shared" si="2"/>
        <v>104.69872621289001</v>
      </c>
      <c r="G6" s="12">
        <f t="shared" si="2"/>
        <v>17.247316441730003</v>
      </c>
      <c r="H6" s="12">
        <f t="shared" si="2"/>
        <v>30.778637214870002</v>
      </c>
      <c r="I6" s="12">
        <f t="shared" si="2"/>
        <v>10.156790372410001</v>
      </c>
      <c r="J6" s="12">
        <f t="shared" si="2"/>
        <v>21.5936717712</v>
      </c>
      <c r="K6" s="12">
        <f t="shared" si="2"/>
        <v>79.776415800210003</v>
      </c>
    </row>
    <row r="7" spans="1:35" outlineLevel="3" collapsed="1" x14ac:dyDescent="0.2">
      <c r="A7" s="4" t="s">
        <v>16</v>
      </c>
      <c r="B7" s="3">
        <f t="shared" ref="B7:K7" si="3">SUM(B8:B8)</f>
        <v>0</v>
      </c>
      <c r="C7" s="3">
        <f t="shared" si="3"/>
        <v>3.7774999999999997E-5</v>
      </c>
      <c r="D7" s="3">
        <f t="shared" si="3"/>
        <v>3.3547500000000001E-4</v>
      </c>
      <c r="E7" s="3">
        <f t="shared" si="3"/>
        <v>1E-4</v>
      </c>
      <c r="F7" s="3">
        <f t="shared" si="3"/>
        <v>4.7324999999999998E-4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0</v>
      </c>
      <c r="B8" s="3"/>
      <c r="C8" s="3">
        <v>3.7774999999999997E-5</v>
      </c>
      <c r="D8" s="3">
        <v>3.3547500000000001E-4</v>
      </c>
      <c r="E8" s="3">
        <v>1E-4</v>
      </c>
      <c r="F8" s="3">
        <v>4.7324999999999998E-4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4" t="s">
        <v>17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0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4" t="s">
        <v>18</v>
      </c>
      <c r="B11" s="3">
        <f t="shared" ref="B11:K11" si="5">SUM(B12:B14)</f>
        <v>19.511706968089999</v>
      </c>
      <c r="C11" s="3">
        <f t="shared" si="5"/>
        <v>38.173368154880002</v>
      </c>
      <c r="D11" s="3">
        <f t="shared" si="5"/>
        <v>15.28417111295</v>
      </c>
      <c r="E11" s="3">
        <f t="shared" si="5"/>
        <v>31.6389255482</v>
      </c>
      <c r="F11" s="3">
        <f t="shared" si="5"/>
        <v>104.60817178412</v>
      </c>
      <c r="G11" s="3">
        <f t="shared" si="5"/>
        <v>17.226119804560003</v>
      </c>
      <c r="H11" s="3">
        <f t="shared" si="5"/>
        <v>30.757617216340002</v>
      </c>
      <c r="I11" s="3">
        <f t="shared" si="5"/>
        <v>10.135698570920001</v>
      </c>
      <c r="J11" s="3">
        <f t="shared" si="5"/>
        <v>21.573254155739999</v>
      </c>
      <c r="K11" s="3">
        <f t="shared" si="5"/>
        <v>79.69268974756001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1</v>
      </c>
      <c r="B12" s="3">
        <v>0.14861408726</v>
      </c>
      <c r="C12" s="3">
        <v>0.20282337264</v>
      </c>
      <c r="D12" s="3"/>
      <c r="E12" s="3">
        <v>0.19435010120999999</v>
      </c>
      <c r="F12" s="3">
        <v>0.54578756111000004</v>
      </c>
      <c r="G12" s="3"/>
      <c r="H12" s="3"/>
      <c r="I12" s="3"/>
      <c r="J12" s="3"/>
      <c r="K12" s="3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0</v>
      </c>
      <c r="B13" s="3">
        <v>18.52635846626</v>
      </c>
      <c r="C13" s="3">
        <v>36.959182244570002</v>
      </c>
      <c r="D13" s="3">
        <v>14.697905884500001</v>
      </c>
      <c r="E13" s="3">
        <v>30.598186724360001</v>
      </c>
      <c r="F13" s="3">
        <v>100.78163331969</v>
      </c>
      <c r="G13" s="3">
        <v>16.986057934320002</v>
      </c>
      <c r="H13" s="3">
        <v>30.522636936200001</v>
      </c>
      <c r="I13" s="3">
        <v>10.135698570920001</v>
      </c>
      <c r="J13" s="3">
        <v>21.387383650029999</v>
      </c>
      <c r="K13" s="3">
        <v>79.031777091470005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2</v>
      </c>
      <c r="B14" s="3">
        <v>0.83673441456999997</v>
      </c>
      <c r="C14" s="3">
        <v>1.01136253767</v>
      </c>
      <c r="D14" s="3">
        <v>0.58626522844999995</v>
      </c>
      <c r="E14" s="3">
        <v>0.84638872262999998</v>
      </c>
      <c r="F14" s="3">
        <v>3.28075090332</v>
      </c>
      <c r="G14" s="3">
        <v>0.24006187024</v>
      </c>
      <c r="H14" s="3">
        <v>0.23498028014</v>
      </c>
      <c r="I14" s="3"/>
      <c r="J14" s="3">
        <v>0.18587050570999999</v>
      </c>
      <c r="K14" s="3">
        <v>0.66091265609000005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">
      <c r="A15" s="11" t="s">
        <v>19</v>
      </c>
      <c r="B15" s="12">
        <f t="shared" ref="B15:K15" si="6">B16+B18</f>
        <v>87.246542175539986</v>
      </c>
      <c r="C15" s="12">
        <f t="shared" si="6"/>
        <v>106.30804958106999</v>
      </c>
      <c r="D15" s="12">
        <f t="shared" si="6"/>
        <v>71.802198648019996</v>
      </c>
      <c r="E15" s="12">
        <f t="shared" si="6"/>
        <v>84.864897956429999</v>
      </c>
      <c r="F15" s="12">
        <f t="shared" si="6"/>
        <v>350.22168836105993</v>
      </c>
      <c r="G15" s="12">
        <f t="shared" si="6"/>
        <v>63.384660398439998</v>
      </c>
      <c r="H15" s="12">
        <f t="shared" si="6"/>
        <v>57.254919532319995</v>
      </c>
      <c r="I15" s="12">
        <f t="shared" si="6"/>
        <v>24.491044690700001</v>
      </c>
      <c r="J15" s="12">
        <f t="shared" si="6"/>
        <v>39.62284586749</v>
      </c>
      <c r="K15" s="12">
        <f t="shared" si="6"/>
        <v>184.75347048895</v>
      </c>
    </row>
    <row r="16" spans="1:35" outlineLevel="3" collapsed="1" x14ac:dyDescent="0.2">
      <c r="A16" s="4" t="s">
        <v>17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4" t="s">
        <v>18</v>
      </c>
      <c r="B18" s="3">
        <f t="shared" ref="B18:K18" si="8">SUM(B19:B21)</f>
        <v>87.213479044919993</v>
      </c>
      <c r="C18" s="3">
        <f t="shared" si="8"/>
        <v>106.27498645045</v>
      </c>
      <c r="D18" s="3">
        <f t="shared" si="8"/>
        <v>71.769135517400002</v>
      </c>
      <c r="E18" s="3">
        <f t="shared" si="8"/>
        <v>84.831834825810006</v>
      </c>
      <c r="F18" s="3">
        <f t="shared" si="8"/>
        <v>350.08943583857996</v>
      </c>
      <c r="G18" s="3">
        <f t="shared" si="8"/>
        <v>63.351597267819997</v>
      </c>
      <c r="H18" s="3">
        <f t="shared" si="8"/>
        <v>57.221856401699995</v>
      </c>
      <c r="I18" s="3">
        <f t="shared" si="8"/>
        <v>24.45798156008</v>
      </c>
      <c r="J18" s="3">
        <f t="shared" si="8"/>
        <v>39.589782736869999</v>
      </c>
      <c r="K18" s="3">
        <f t="shared" si="8"/>
        <v>184.62121796647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1</v>
      </c>
      <c r="B19" s="3">
        <v>12.388856909699999</v>
      </c>
      <c r="C19" s="3">
        <v>4.6243571517299999</v>
      </c>
      <c r="D19" s="3"/>
      <c r="E19" s="3">
        <v>15.5480080969</v>
      </c>
      <c r="F19" s="3">
        <v>32.561222158329997</v>
      </c>
      <c r="G19" s="3"/>
      <c r="H19" s="3"/>
      <c r="I19" s="3"/>
      <c r="J19" s="3"/>
      <c r="K19" s="3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0</v>
      </c>
      <c r="B20" s="3">
        <v>59.70956173703</v>
      </c>
      <c r="C20" s="3">
        <v>75.107472975990007</v>
      </c>
      <c r="D20" s="3">
        <v>53.673195307349999</v>
      </c>
      <c r="E20" s="3">
        <v>47.479569340540003</v>
      </c>
      <c r="F20" s="3">
        <v>235.96979936091</v>
      </c>
      <c r="G20" s="3">
        <v>50.630464459679999</v>
      </c>
      <c r="H20" s="3">
        <v>54.567273999999998</v>
      </c>
      <c r="I20" s="3">
        <v>24.45798156008</v>
      </c>
      <c r="J20" s="3">
        <v>30.057961930769999</v>
      </c>
      <c r="K20" s="3">
        <v>159.71368195053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2</v>
      </c>
      <c r="B21" s="3">
        <v>15.11506039819</v>
      </c>
      <c r="C21" s="3">
        <v>26.543156322729999</v>
      </c>
      <c r="D21" s="3">
        <v>18.095940210049999</v>
      </c>
      <c r="E21" s="3">
        <v>21.804257388370001</v>
      </c>
      <c r="F21" s="3">
        <v>81.558414319340002</v>
      </c>
      <c r="G21" s="3">
        <v>12.72113280814</v>
      </c>
      <c r="H21" s="3">
        <v>2.6545824016999999</v>
      </c>
      <c r="I21" s="3"/>
      <c r="J21" s="3">
        <v>9.5318208061000007</v>
      </c>
      <c r="K21" s="3">
        <v>24.90753601594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">
      <c r="A22" s="17" t="s">
        <v>20</v>
      </c>
      <c r="B22" s="13">
        <f t="shared" ref="B22:K22" si="9">B23+B42</f>
        <v>28.565251093800001</v>
      </c>
      <c r="C22" s="13">
        <f t="shared" si="9"/>
        <v>23.4311506524</v>
      </c>
      <c r="D22" s="13">
        <f t="shared" si="9"/>
        <v>60.197804693399995</v>
      </c>
      <c r="E22" s="13">
        <f t="shared" si="9"/>
        <v>16.985919095169997</v>
      </c>
      <c r="F22" s="13">
        <f t="shared" si="9"/>
        <v>129.18012553477001</v>
      </c>
      <c r="G22" s="13">
        <f t="shared" si="9"/>
        <v>33.833333962349997</v>
      </c>
      <c r="H22" s="13">
        <f t="shared" si="9"/>
        <v>17.913388223830001</v>
      </c>
      <c r="I22" s="13">
        <f t="shared" si="9"/>
        <v>83.741481669889993</v>
      </c>
      <c r="J22" s="13">
        <f t="shared" si="9"/>
        <v>23.424455455540002</v>
      </c>
      <c r="K22" s="13">
        <f t="shared" si="9"/>
        <v>158.91265931161001</v>
      </c>
    </row>
    <row r="23" spans="1:35" s="10" customFormat="1" outlineLevel="2" x14ac:dyDescent="0.2">
      <c r="A23" s="11" t="s">
        <v>15</v>
      </c>
      <c r="B23" s="12">
        <f t="shared" ref="B23:K23" si="10">B24+B30+B33+B38</f>
        <v>19.6670518743</v>
      </c>
      <c r="C23" s="12">
        <f t="shared" si="10"/>
        <v>9.9199039882799998</v>
      </c>
      <c r="D23" s="12">
        <f t="shared" si="10"/>
        <v>19.17977438039</v>
      </c>
      <c r="E23" s="12">
        <f t="shared" si="10"/>
        <v>7.5394972654399997</v>
      </c>
      <c r="F23" s="12">
        <f t="shared" si="10"/>
        <v>56.306227508410004</v>
      </c>
      <c r="G23" s="12">
        <f t="shared" si="10"/>
        <v>19.621644707310001</v>
      </c>
      <c r="H23" s="12">
        <f t="shared" si="10"/>
        <v>9.8488552290900007</v>
      </c>
      <c r="I23" s="12">
        <f t="shared" si="10"/>
        <v>17.487955626730002</v>
      </c>
      <c r="J23" s="12">
        <f t="shared" si="10"/>
        <v>7.2149247878800002</v>
      </c>
      <c r="K23" s="12">
        <f t="shared" si="10"/>
        <v>54.173380351009996</v>
      </c>
    </row>
    <row r="24" spans="1:35" outlineLevel="3" collapsed="1" x14ac:dyDescent="0.2">
      <c r="A24" s="4" t="s">
        <v>16</v>
      </c>
      <c r="B24" s="3">
        <f t="shared" ref="B24:K24" si="11">SUM(B25:B29)</f>
        <v>1.712932034E-2</v>
      </c>
      <c r="C24" s="3">
        <f t="shared" si="11"/>
        <v>0.16031432912000002</v>
      </c>
      <c r="D24" s="3">
        <f t="shared" si="11"/>
        <v>0.24972128705999999</v>
      </c>
      <c r="E24" s="3">
        <f t="shared" si="11"/>
        <v>0.17263641411</v>
      </c>
      <c r="F24" s="3">
        <f t="shared" si="11"/>
        <v>0.59980135062999995</v>
      </c>
      <c r="G24" s="3">
        <f t="shared" si="11"/>
        <v>5.0563238430000004E-2</v>
      </c>
      <c r="H24" s="3">
        <f t="shared" si="11"/>
        <v>4.7151600030000004E-2</v>
      </c>
      <c r="I24" s="3">
        <f t="shared" si="11"/>
        <v>0.13074084009</v>
      </c>
      <c r="J24" s="3">
        <f t="shared" si="11"/>
        <v>0.48108107261999999</v>
      </c>
      <c r="K24" s="3">
        <f t="shared" si="11"/>
        <v>0.70953675117000004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1</v>
      </c>
      <c r="B25" s="3">
        <v>2.62785893E-3</v>
      </c>
      <c r="C25" s="3">
        <v>2.0849873000000001E-3</v>
      </c>
      <c r="D25" s="3">
        <v>2.1063528E-3</v>
      </c>
      <c r="E25" s="3">
        <v>2.1063528E-3</v>
      </c>
      <c r="F25" s="3">
        <v>8.9255518299999996E-3</v>
      </c>
      <c r="G25" s="3">
        <v>2.0736000000000001E-3</v>
      </c>
      <c r="H25" s="3">
        <v>2.0736000000000001E-3</v>
      </c>
      <c r="I25" s="3">
        <v>2.0736000000000001E-3</v>
      </c>
      <c r="J25" s="3">
        <v>2.0736000000000001E-3</v>
      </c>
      <c r="K25" s="3">
        <v>8.2944000000000004E-3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3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4</v>
      </c>
      <c r="B27" s="3"/>
      <c r="C27" s="3"/>
      <c r="D27" s="3"/>
      <c r="E27" s="3">
        <v>5.8977878000000003E-4</v>
      </c>
      <c r="F27" s="3">
        <v>5.8977878000000003E-4</v>
      </c>
      <c r="G27" s="3">
        <v>6.0963840000000005E-4</v>
      </c>
      <c r="H27" s="3"/>
      <c r="I27" s="3"/>
      <c r="J27" s="3"/>
      <c r="K27" s="3">
        <v>6.0963840000000005E-4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0</v>
      </c>
      <c r="B28" s="3">
        <v>4.2041297000000003E-4</v>
      </c>
      <c r="C28" s="3">
        <v>1.7601316399999999E-3</v>
      </c>
      <c r="D28" s="3">
        <v>1.31E-3</v>
      </c>
      <c r="E28" s="3">
        <v>2.5400000000000002E-3</v>
      </c>
      <c r="F28" s="3">
        <v>6.0305446099999998E-3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2</v>
      </c>
      <c r="B29" s="3">
        <v>1.123650566E-2</v>
      </c>
      <c r="C29" s="3">
        <v>0.15646921018000001</v>
      </c>
      <c r="D29" s="3">
        <v>0.24630493426</v>
      </c>
      <c r="E29" s="3">
        <v>0.16740028253</v>
      </c>
      <c r="F29" s="3">
        <v>0.58141093262999999</v>
      </c>
      <c r="G29" s="3">
        <v>4.7880000030000001E-2</v>
      </c>
      <c r="H29" s="3">
        <v>4.5072000030000003E-2</v>
      </c>
      <c r="I29" s="3">
        <v>0.12866724009</v>
      </c>
      <c r="J29" s="3">
        <v>0.47900747261999999</v>
      </c>
      <c r="K29" s="3">
        <v>0.70062671276999999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">
      <c r="A30" s="4" t="s">
        <v>21</v>
      </c>
      <c r="B30" s="3">
        <f t="shared" ref="B30:K30" si="12">SUM(B31:B32)</f>
        <v>18.06447893276</v>
      </c>
      <c r="C30" s="3">
        <f t="shared" si="12"/>
        <v>7.0230794166799999</v>
      </c>
      <c r="D30" s="3">
        <f t="shared" si="12"/>
        <v>16.343635281929998</v>
      </c>
      <c r="E30" s="3">
        <f t="shared" si="12"/>
        <v>4.6647602993199992</v>
      </c>
      <c r="F30" s="3">
        <f t="shared" si="12"/>
        <v>46.095953930690001</v>
      </c>
      <c r="G30" s="3">
        <f t="shared" si="12"/>
        <v>16.82341410163</v>
      </c>
      <c r="H30" s="3">
        <f t="shared" si="12"/>
        <v>6.8808878894200003</v>
      </c>
      <c r="I30" s="3">
        <f t="shared" si="12"/>
        <v>14.916769787790001</v>
      </c>
      <c r="J30" s="3">
        <f t="shared" si="12"/>
        <v>4.4567297677499997</v>
      </c>
      <c r="K30" s="3">
        <f t="shared" si="12"/>
        <v>43.077801546589995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1</v>
      </c>
      <c r="B31" s="3">
        <v>2.4216616376100002</v>
      </c>
      <c r="C31" s="3">
        <v>2.9810761571</v>
      </c>
      <c r="D31" s="3">
        <v>0.67676854880000004</v>
      </c>
      <c r="E31" s="3">
        <v>0.62275703832999996</v>
      </c>
      <c r="F31" s="3">
        <v>6.7022633818399999</v>
      </c>
      <c r="G31" s="3">
        <v>2.5310628764800001</v>
      </c>
      <c r="H31" s="3">
        <v>2.9017358868700001</v>
      </c>
      <c r="I31" s="3">
        <v>0.62441856263999995</v>
      </c>
      <c r="J31" s="3">
        <v>0.4775777652</v>
      </c>
      <c r="K31" s="3">
        <v>6.5347950911900003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2</v>
      </c>
      <c r="B32" s="3">
        <v>15.64281729515</v>
      </c>
      <c r="C32" s="3">
        <v>4.0420032595800004</v>
      </c>
      <c r="D32" s="3">
        <v>15.66686673313</v>
      </c>
      <c r="E32" s="3">
        <v>4.0420032609899996</v>
      </c>
      <c r="F32" s="3">
        <v>39.393690548850003</v>
      </c>
      <c r="G32" s="3">
        <v>14.29235122515</v>
      </c>
      <c r="H32" s="3">
        <v>3.9791520025499998</v>
      </c>
      <c r="I32" s="3">
        <v>14.29235122515</v>
      </c>
      <c r="J32" s="3">
        <v>3.9791520025499998</v>
      </c>
      <c r="K32" s="3">
        <v>36.543006455399997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">
      <c r="A33" s="4" t="s">
        <v>22</v>
      </c>
      <c r="B33" s="3">
        <f t="shared" ref="B33:K33" si="13">SUM(B34:B37)</f>
        <v>3.1494277529999996E-2</v>
      </c>
      <c r="C33" s="3">
        <f t="shared" si="13"/>
        <v>0.18407423437000001</v>
      </c>
      <c r="D33" s="3">
        <f t="shared" si="13"/>
        <v>8.6894193010000009E-2</v>
      </c>
      <c r="E33" s="3">
        <f t="shared" si="13"/>
        <v>0.20959980593000002</v>
      </c>
      <c r="F33" s="3">
        <f t="shared" si="13"/>
        <v>0.5120625108400001</v>
      </c>
      <c r="G33" s="3">
        <f t="shared" si="13"/>
        <v>8.2197047090000003E-2</v>
      </c>
      <c r="H33" s="3">
        <f t="shared" si="13"/>
        <v>0.22442321799999998</v>
      </c>
      <c r="I33" s="3">
        <f t="shared" si="13"/>
        <v>8.2071739300000002E-2</v>
      </c>
      <c r="J33" s="3">
        <f t="shared" si="13"/>
        <v>0.20750848738</v>
      </c>
      <c r="K33" s="3">
        <f t="shared" si="13"/>
        <v>0.59620049177000001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1</v>
      </c>
      <c r="B34" s="3">
        <v>7.7231832099999998E-3</v>
      </c>
      <c r="C34" s="3">
        <v>0.16179257844</v>
      </c>
      <c r="D34" s="3">
        <v>6.1182748150000001E-2</v>
      </c>
      <c r="E34" s="3">
        <v>0.18721535190999999</v>
      </c>
      <c r="F34" s="3">
        <v>0.41791386171</v>
      </c>
      <c r="G34" s="3">
        <v>5.8255745040000001E-2</v>
      </c>
      <c r="H34" s="3">
        <v>0.20427288871999999</v>
      </c>
      <c r="I34" s="3">
        <v>5.8707144949999998E-2</v>
      </c>
      <c r="J34" s="3">
        <v>0.18865439798</v>
      </c>
      <c r="K34" s="3">
        <v>0.50989017669000003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3</v>
      </c>
      <c r="B35" s="3"/>
      <c r="C35" s="3">
        <v>5.7054261E-3</v>
      </c>
      <c r="D35" s="3"/>
      <c r="E35" s="3">
        <v>5.7908992600000002E-3</v>
      </c>
      <c r="F35" s="3">
        <v>1.149632536E-2</v>
      </c>
      <c r="G35" s="3"/>
      <c r="H35" s="3">
        <v>5.0397342900000003E-3</v>
      </c>
      <c r="I35" s="3"/>
      <c r="J35" s="3">
        <v>4.2228543200000003E-3</v>
      </c>
      <c r="K35" s="3">
        <v>9.2625886100000006E-3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4</v>
      </c>
      <c r="B36" s="3">
        <v>2.3771094319999998E-2</v>
      </c>
      <c r="C36" s="3">
        <v>1.6576229830000001E-2</v>
      </c>
      <c r="D36" s="3">
        <v>2.5711444860000002E-2</v>
      </c>
      <c r="E36" s="3">
        <v>1.6040573369999998E-2</v>
      </c>
      <c r="F36" s="3">
        <v>8.2099342379999996E-2</v>
      </c>
      <c r="G36" s="3">
        <v>2.3941302049999998E-2</v>
      </c>
      <c r="H36" s="3">
        <v>1.511059499E-2</v>
      </c>
      <c r="I36" s="3">
        <v>2.336459435E-2</v>
      </c>
      <c r="J36" s="3">
        <v>1.4631235080000001E-2</v>
      </c>
      <c r="K36" s="3">
        <v>7.7047726469999994E-2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2</v>
      </c>
      <c r="B37" s="3"/>
      <c r="C37" s="3"/>
      <c r="D37" s="3"/>
      <c r="E37" s="3">
        <v>5.5298138999999998E-4</v>
      </c>
      <c r="F37" s="3">
        <v>5.5298138999999998E-4</v>
      </c>
      <c r="G37" s="3"/>
      <c r="H37" s="3"/>
      <c r="I37" s="3"/>
      <c r="J37" s="3"/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outlineLevel="3" collapsed="1" x14ac:dyDescent="0.2">
      <c r="A38" s="4" t="s">
        <v>23</v>
      </c>
      <c r="B38" s="3">
        <f t="shared" ref="B38:K38" si="14">SUM(B39:B41)</f>
        <v>1.5539493436699998</v>
      </c>
      <c r="C38" s="3">
        <f t="shared" si="14"/>
        <v>2.5524360081099999</v>
      </c>
      <c r="D38" s="3">
        <f t="shared" si="14"/>
        <v>2.49952361839</v>
      </c>
      <c r="E38" s="3">
        <f t="shared" si="14"/>
        <v>2.4925007460800002</v>
      </c>
      <c r="F38" s="3">
        <f t="shared" si="14"/>
        <v>9.0984097162499999</v>
      </c>
      <c r="G38" s="3">
        <f t="shared" si="14"/>
        <v>2.6654703201599999</v>
      </c>
      <c r="H38" s="3">
        <f t="shared" si="14"/>
        <v>2.69639252164</v>
      </c>
      <c r="I38" s="3">
        <f t="shared" si="14"/>
        <v>2.35837325955</v>
      </c>
      <c r="J38" s="3">
        <f t="shared" si="14"/>
        <v>2.06960546013</v>
      </c>
      <c r="K38" s="3">
        <f t="shared" si="14"/>
        <v>9.7898415614799994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5" t="s">
        <v>1</v>
      </c>
      <c r="B39" s="3">
        <v>5.1290699260000003E-2</v>
      </c>
      <c r="C39" s="3">
        <v>1.0119672284200001</v>
      </c>
      <c r="D39" s="3">
        <v>2.7814906909999999E-2</v>
      </c>
      <c r="E39" s="3">
        <v>0.60499792653999995</v>
      </c>
      <c r="F39" s="3">
        <v>1.6960707611300001</v>
      </c>
      <c r="G39" s="3">
        <v>0.21046024090000001</v>
      </c>
      <c r="H39" s="3">
        <v>1.13226221851</v>
      </c>
      <c r="I39" s="3">
        <v>3.3199079739999998E-2</v>
      </c>
      <c r="J39" s="3">
        <v>0.58607431031000001</v>
      </c>
      <c r="K39" s="3">
        <v>1.9619958494600001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2</v>
      </c>
      <c r="B40" s="3">
        <v>0.53712973048000001</v>
      </c>
      <c r="C40" s="3">
        <v>0.28289290370999998</v>
      </c>
      <c r="D40" s="3">
        <v>1.31228312001</v>
      </c>
      <c r="E40" s="3">
        <v>0.76207150891999997</v>
      </c>
      <c r="F40" s="3">
        <v>2.89437726312</v>
      </c>
      <c r="G40" s="3">
        <v>1.37679346486</v>
      </c>
      <c r="H40" s="3">
        <v>0.53530743691000005</v>
      </c>
      <c r="I40" s="3">
        <v>1.2988039789100001</v>
      </c>
      <c r="J40" s="3">
        <v>0.51914753340999997</v>
      </c>
      <c r="K40" s="3">
        <v>3.7300524140900002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5</v>
      </c>
      <c r="B41" s="3">
        <v>0.96552891392999995</v>
      </c>
      <c r="C41" s="3">
        <v>1.25757587598</v>
      </c>
      <c r="D41" s="3">
        <v>1.15942559147</v>
      </c>
      <c r="E41" s="3">
        <v>1.12543131062</v>
      </c>
      <c r="F41" s="3">
        <v>4.5079616920000003</v>
      </c>
      <c r="G41" s="3">
        <v>1.0782166144000001</v>
      </c>
      <c r="H41" s="3">
        <v>1.0288228662200001</v>
      </c>
      <c r="I41" s="3">
        <v>1.0263702009</v>
      </c>
      <c r="J41" s="3">
        <v>0.96438361641000003</v>
      </c>
      <c r="K41" s="3">
        <v>4.09779329793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0" customFormat="1" outlineLevel="2" x14ac:dyDescent="0.2">
      <c r="A42" s="11" t="s">
        <v>19</v>
      </c>
      <c r="B42" s="12">
        <f t="shared" ref="B42:K42" si="15">B43+B46+B51</f>
        <v>8.8981992195000004</v>
      </c>
      <c r="C42" s="12">
        <f t="shared" si="15"/>
        <v>13.51124666412</v>
      </c>
      <c r="D42" s="12">
        <f t="shared" si="15"/>
        <v>41.018030313009994</v>
      </c>
      <c r="E42" s="12">
        <f t="shared" si="15"/>
        <v>9.4464218297299993</v>
      </c>
      <c r="F42" s="12">
        <f t="shared" si="15"/>
        <v>72.873898026359996</v>
      </c>
      <c r="G42" s="12">
        <f t="shared" si="15"/>
        <v>14.21168925504</v>
      </c>
      <c r="H42" s="12">
        <f t="shared" si="15"/>
        <v>8.0645329947400004</v>
      </c>
      <c r="I42" s="12">
        <f t="shared" si="15"/>
        <v>66.253526043159994</v>
      </c>
      <c r="J42" s="12">
        <f t="shared" si="15"/>
        <v>16.209530667660001</v>
      </c>
      <c r="K42" s="12">
        <f t="shared" si="15"/>
        <v>104.7392789606</v>
      </c>
    </row>
    <row r="43" spans="1:35" outlineLevel="3" collapsed="1" x14ac:dyDescent="0.2">
      <c r="A43" s="4" t="s">
        <v>21</v>
      </c>
      <c r="B43" s="3">
        <f t="shared" ref="B43:K43" si="16">SUM(B44:B45)</f>
        <v>4.20184649671</v>
      </c>
      <c r="C43" s="3">
        <f t="shared" si="16"/>
        <v>0.57603693307000003</v>
      </c>
      <c r="D43" s="3">
        <f t="shared" si="16"/>
        <v>28.542212548139997</v>
      </c>
      <c r="E43" s="3">
        <f t="shared" si="16"/>
        <v>2.6098511686600001</v>
      </c>
      <c r="F43" s="3">
        <f t="shared" si="16"/>
        <v>35.929947146579998</v>
      </c>
      <c r="G43" s="3">
        <f t="shared" si="16"/>
        <v>1.9113305666</v>
      </c>
      <c r="H43" s="3">
        <f t="shared" si="16"/>
        <v>1.5578922394800001</v>
      </c>
      <c r="I43" s="3">
        <f t="shared" si="16"/>
        <v>45.849673997389999</v>
      </c>
      <c r="J43" s="3">
        <f t="shared" si="16"/>
        <v>1.43612294367</v>
      </c>
      <c r="K43" s="3">
        <f t="shared" si="16"/>
        <v>50.755019747140004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">
      <c r="A44" s="5" t="s">
        <v>1</v>
      </c>
      <c r="B44" s="3">
        <v>1.4428270430200001</v>
      </c>
      <c r="C44" s="3">
        <v>0.57603693307000003</v>
      </c>
      <c r="D44" s="3">
        <v>1.8513874970899999</v>
      </c>
      <c r="E44" s="3">
        <v>2.6098511686600001</v>
      </c>
      <c r="F44" s="3">
        <v>6.4801026418400003</v>
      </c>
      <c r="G44" s="3">
        <v>1.9113305666</v>
      </c>
      <c r="H44" s="3">
        <v>1.5578922394800001</v>
      </c>
      <c r="I44" s="3">
        <v>6.8190211724100003</v>
      </c>
      <c r="J44" s="3">
        <v>1.43612294367</v>
      </c>
      <c r="K44" s="3">
        <v>11.72436692216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2</v>
      </c>
      <c r="B45" s="3">
        <v>2.7590194536900001</v>
      </c>
      <c r="C45" s="3"/>
      <c r="D45" s="3">
        <v>26.690825051049998</v>
      </c>
      <c r="E45" s="3"/>
      <c r="F45" s="3">
        <v>29.44984450474</v>
      </c>
      <c r="G45" s="3"/>
      <c r="H45" s="3"/>
      <c r="I45" s="3">
        <v>39.030652824980002</v>
      </c>
      <c r="J45" s="3"/>
      <c r="K45" s="3">
        <v>39.030652824980002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3" collapsed="1" x14ac:dyDescent="0.2">
      <c r="A46" s="4" t="s">
        <v>22</v>
      </c>
      <c r="B46" s="3">
        <f t="shared" ref="B46:K46" si="17">SUM(B47:B50)</f>
        <v>0.16107450557</v>
      </c>
      <c r="C46" s="3">
        <f t="shared" si="17"/>
        <v>1.2247956111999998</v>
      </c>
      <c r="D46" s="3">
        <f t="shared" si="17"/>
        <v>0.24793203596999999</v>
      </c>
      <c r="E46" s="3">
        <f t="shared" si="17"/>
        <v>1.2430018999600001</v>
      </c>
      <c r="F46" s="3">
        <f t="shared" si="17"/>
        <v>2.8768040526999998</v>
      </c>
      <c r="G46" s="3">
        <f t="shared" si="17"/>
        <v>0.24839042980000001</v>
      </c>
      <c r="H46" s="3">
        <f t="shared" si="17"/>
        <v>1.2138436934400001</v>
      </c>
      <c r="I46" s="3">
        <f t="shared" si="17"/>
        <v>0.28034884564000001</v>
      </c>
      <c r="J46" s="3">
        <f t="shared" si="17"/>
        <v>1.2197591351000001</v>
      </c>
      <c r="K46" s="3">
        <f t="shared" si="17"/>
        <v>2.9623421039800002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5" t="s">
        <v>1</v>
      </c>
      <c r="B47" s="3">
        <v>4.2713555129999997E-2</v>
      </c>
      <c r="C47" s="3">
        <v>0.66627286660999996</v>
      </c>
      <c r="D47" s="3">
        <v>0.11715336494</v>
      </c>
      <c r="E47" s="3">
        <v>0.67065462072000004</v>
      </c>
      <c r="F47" s="3">
        <v>1.4967944073999999</v>
      </c>
      <c r="G47" s="3">
        <v>0.11964530588</v>
      </c>
      <c r="H47" s="3">
        <v>0.66022625532000001</v>
      </c>
      <c r="I47" s="3">
        <v>0.15160372172</v>
      </c>
      <c r="J47" s="3">
        <v>0.66614169698000003</v>
      </c>
      <c r="K47" s="3">
        <v>1.5976169799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3</v>
      </c>
      <c r="B48" s="3"/>
      <c r="C48" s="3">
        <v>0.10365726139000001</v>
      </c>
      <c r="D48" s="3"/>
      <c r="E48" s="3">
        <v>0.10365726139000001</v>
      </c>
      <c r="F48" s="3">
        <v>0.20731452278000001</v>
      </c>
      <c r="G48" s="3"/>
      <c r="H48" s="3">
        <v>0.10582490023</v>
      </c>
      <c r="I48" s="3"/>
      <c r="J48" s="3">
        <v>0.10582490023</v>
      </c>
      <c r="K48" s="3">
        <v>0.21164980046000001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4</v>
      </c>
      <c r="B49" s="3">
        <v>0.11836095044</v>
      </c>
      <c r="C49" s="3">
        <v>0.45486548319999998</v>
      </c>
      <c r="D49" s="3">
        <v>0.13077867102999999</v>
      </c>
      <c r="E49" s="3">
        <v>0.45486548319999998</v>
      </c>
      <c r="F49" s="3">
        <v>1.1588705878700001</v>
      </c>
      <c r="G49" s="3">
        <v>0.12874512392000001</v>
      </c>
      <c r="H49" s="3">
        <v>0.44779253789000001</v>
      </c>
      <c r="I49" s="3">
        <v>0.12874512392000001</v>
      </c>
      <c r="J49" s="3">
        <v>0.44779253789000001</v>
      </c>
      <c r="K49" s="3">
        <v>1.15307532362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2</v>
      </c>
      <c r="B50" s="3"/>
      <c r="C50" s="3"/>
      <c r="D50" s="3"/>
      <c r="E50" s="3">
        <v>1.3824534649999999E-2</v>
      </c>
      <c r="F50" s="3">
        <v>1.3824534649999999E-2</v>
      </c>
      <c r="G50" s="3"/>
      <c r="H50" s="3"/>
      <c r="I50" s="3"/>
      <c r="J50" s="3"/>
      <c r="K50" s="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outlineLevel="3" collapsed="1" x14ac:dyDescent="0.2">
      <c r="A51" s="4" t="s">
        <v>23</v>
      </c>
      <c r="B51" s="3">
        <f t="shared" ref="B51:K51" si="18">SUM(B52:B54)</f>
        <v>4.5352782172200001</v>
      </c>
      <c r="C51" s="3">
        <f t="shared" si="18"/>
        <v>11.71041411985</v>
      </c>
      <c r="D51" s="3">
        <f t="shared" si="18"/>
        <v>12.227885728899999</v>
      </c>
      <c r="E51" s="3">
        <f t="shared" si="18"/>
        <v>5.5935687611100002</v>
      </c>
      <c r="F51" s="3">
        <f t="shared" si="18"/>
        <v>34.067146827079995</v>
      </c>
      <c r="G51" s="3">
        <f t="shared" si="18"/>
        <v>12.051968258639999</v>
      </c>
      <c r="H51" s="3">
        <f t="shared" si="18"/>
        <v>5.29279706182</v>
      </c>
      <c r="I51" s="3">
        <f t="shared" si="18"/>
        <v>20.123503200129999</v>
      </c>
      <c r="J51" s="3">
        <f t="shared" si="18"/>
        <v>13.553648588890001</v>
      </c>
      <c r="K51" s="3">
        <f t="shared" si="18"/>
        <v>51.02191710948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1</v>
      </c>
      <c r="B52" s="3">
        <v>0.68244089854000001</v>
      </c>
      <c r="C52" s="3">
        <v>2.0350136911100001</v>
      </c>
      <c r="D52" s="3">
        <v>0.48235734054000001</v>
      </c>
      <c r="E52" s="3">
        <v>2.21412957701</v>
      </c>
      <c r="F52" s="3">
        <v>5.4139415071999997</v>
      </c>
      <c r="G52" s="3">
        <v>0.48205691235999998</v>
      </c>
      <c r="H52" s="3">
        <v>1.9557926352899999</v>
      </c>
      <c r="I52" s="3">
        <v>0.48205690960000003</v>
      </c>
      <c r="J52" s="3">
        <v>2.10658014348</v>
      </c>
      <c r="K52" s="3">
        <v>5.0264866007300002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">
      <c r="A53" s="5" t="s">
        <v>2</v>
      </c>
      <c r="B53" s="3">
        <v>3.8528373186799998</v>
      </c>
      <c r="C53" s="3">
        <v>3.2785029239600001</v>
      </c>
      <c r="D53" s="3">
        <v>4.7430389367899997</v>
      </c>
      <c r="E53" s="3">
        <v>3.3794391841000002</v>
      </c>
      <c r="F53" s="3">
        <v>15.25381836353</v>
      </c>
      <c r="G53" s="3">
        <v>4.67630732747</v>
      </c>
      <c r="H53" s="3">
        <v>3.3370044265300001</v>
      </c>
      <c r="I53" s="3">
        <v>4.6478423097399997</v>
      </c>
      <c r="J53" s="3">
        <v>3.3470684402300002</v>
      </c>
      <c r="K53" s="3">
        <v>16.00822250397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5</v>
      </c>
      <c r="B54" s="3"/>
      <c r="C54" s="3">
        <v>6.3968975047800001</v>
      </c>
      <c r="D54" s="3">
        <v>7.0024894515699998</v>
      </c>
      <c r="E54" s="3"/>
      <c r="F54" s="3">
        <v>13.39938695635</v>
      </c>
      <c r="G54" s="3">
        <v>6.8936040188099996</v>
      </c>
      <c r="H54" s="3"/>
      <c r="I54" s="3">
        <v>14.993603980790001</v>
      </c>
      <c r="J54" s="3">
        <v>8.1000000051800001</v>
      </c>
      <c r="K54" s="3">
        <v>29.987208004780001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5" t="s">
        <v>24</v>
      </c>
      <c r="B55" s="15"/>
      <c r="C55" s="15"/>
      <c r="D55" s="15"/>
      <c r="E55" s="15"/>
      <c r="F55" s="15"/>
      <c r="G55" s="1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8" spans="1:35" s="7" customFormat="1" x14ac:dyDescent="0.2">
      <c r="A58" s="6"/>
      <c r="B58" s="6">
        <v>2024</v>
      </c>
      <c r="C58" s="6">
        <v>2025</v>
      </c>
      <c r="D58" s="6">
        <v>2026</v>
      </c>
      <c r="E58" s="6">
        <v>2027</v>
      </c>
      <c r="F58" s="6">
        <v>2028</v>
      </c>
      <c r="G58" s="6">
        <v>2029</v>
      </c>
      <c r="H58" s="6">
        <v>2030</v>
      </c>
      <c r="I58" s="6">
        <v>2031</v>
      </c>
      <c r="J58" s="6">
        <v>2032</v>
      </c>
      <c r="K58" s="6">
        <v>2033</v>
      </c>
      <c r="L58" s="6">
        <v>2034</v>
      </c>
      <c r="M58" s="6">
        <v>2035</v>
      </c>
    </row>
    <row r="59" spans="1:35" s="10" customFormat="1" x14ac:dyDescent="0.2">
      <c r="A59" s="8" t="s">
        <v>13</v>
      </c>
      <c r="B59" s="9">
        <f t="shared" ref="B59" si="19">B60+B77</f>
        <v>352.63378924593997</v>
      </c>
      <c r="C59" s="9">
        <f t="shared" ref="C59" si="20">C60+C77</f>
        <v>302.95934680348</v>
      </c>
      <c r="D59" s="9">
        <f t="shared" ref="D59" si="21">D60+D77</f>
        <v>254.46986327473002</v>
      </c>
      <c r="E59" s="9">
        <f t="shared" ref="E59" si="22">E60+E77</f>
        <v>192.09317155973</v>
      </c>
      <c r="F59" s="9">
        <f t="shared" ref="F59" si="23">F60+F77</f>
        <v>178.56085585261999</v>
      </c>
      <c r="G59" s="9">
        <f t="shared" ref="G59" si="24">G60+G77</f>
        <v>189.15936472123002</v>
      </c>
      <c r="H59" s="9">
        <f t="shared" ref="H59" si="25">H60+H77</f>
        <v>160.56127370791998</v>
      </c>
      <c r="I59" s="9">
        <f t="shared" ref="I59" si="26">I60+I77</f>
        <v>192.73657152803</v>
      </c>
      <c r="J59" s="9">
        <f t="shared" ref="J59" si="27">J60+J77</f>
        <v>159.39276219505001</v>
      </c>
      <c r="K59" s="9">
        <f t="shared" ref="K59" si="28">K60+K77</f>
        <v>159.31731175020002</v>
      </c>
      <c r="L59" s="9">
        <f t="shared" ref="L59" si="29">L60+L77</f>
        <v>53.851429204840002</v>
      </c>
      <c r="M59" s="9">
        <f t="shared" ref="M59" si="30">M60+M77</f>
        <v>102.43345633854</v>
      </c>
    </row>
    <row r="60" spans="1:35" s="10" customFormat="1" outlineLevel="1" x14ac:dyDescent="0.2">
      <c r="A60" s="17" t="s">
        <v>14</v>
      </c>
      <c r="B60" s="13">
        <f t="shared" ref="B60" si="31">B61+B70</f>
        <v>132.58320706647001</v>
      </c>
      <c r="C60" s="13">
        <f t="shared" ref="C60" si="32">C61+C70</f>
        <v>120.45115152830002</v>
      </c>
      <c r="D60" s="13">
        <f t="shared" ref="D60" si="33">D61+D70</f>
        <v>75.388062389170003</v>
      </c>
      <c r="E60" s="13">
        <f t="shared" ref="E60" si="34">E61+E70</f>
        <v>81.402678155000004</v>
      </c>
      <c r="F60" s="13">
        <f t="shared" ref="F60" si="35">F61+F70</f>
        <v>70.564219972960004</v>
      </c>
      <c r="G60" s="13">
        <f t="shared" ref="G60" si="36">G61+G70</f>
        <v>61.372200528290008</v>
      </c>
      <c r="H60" s="13">
        <f t="shared" ref="H60" si="37">H61+H70</f>
        <v>71.755983902159997</v>
      </c>
      <c r="I60" s="13">
        <f t="shared" ref="I60" si="38">I61+I70</f>
        <v>89.571418175150001</v>
      </c>
      <c r="J60" s="13">
        <f t="shared" ref="J60" si="39">J61+J70</f>
        <v>71.842363961260006</v>
      </c>
      <c r="K60" s="13">
        <f t="shared" ref="K60" si="40">K61+K70</f>
        <v>43.646462965490002</v>
      </c>
      <c r="L60" s="13">
        <f t="shared" ref="L60" si="41">L61+L70</f>
        <v>32.207132356960003</v>
      </c>
      <c r="M60" s="13">
        <f t="shared" ref="M60" si="42">M61+M70</f>
        <v>40.234592317759997</v>
      </c>
    </row>
    <row r="61" spans="1:35" s="10" customFormat="1" outlineLevel="2" x14ac:dyDescent="0.2">
      <c r="A61" s="11" t="s">
        <v>15</v>
      </c>
      <c r="B61" s="12">
        <f t="shared" ref="B61" si="43">B62+B64+B66</f>
        <v>61.783497682860002</v>
      </c>
      <c r="C61" s="12">
        <f t="shared" ref="C61" si="44">C62+C64+C66</f>
        <v>52.345974005820004</v>
      </c>
      <c r="D61" s="12">
        <f t="shared" ref="D61" si="45">D62+D64+D66</f>
        <v>45.769439347910001</v>
      </c>
      <c r="E61" s="12">
        <f t="shared" ref="E61" si="46">E62+E64+E66</f>
        <v>43.734627459210003</v>
      </c>
      <c r="F61" s="12">
        <f t="shared" ref="F61" si="47">F62+F64+F66</f>
        <v>39.301287450480004</v>
      </c>
      <c r="G61" s="12">
        <f t="shared" ref="G61" si="48">G62+G64+G66</f>
        <v>36.859268005810002</v>
      </c>
      <c r="H61" s="12">
        <f t="shared" ref="H61" si="49">H62+H64+H66</f>
        <v>34.705930379679998</v>
      </c>
      <c r="I61" s="12">
        <f t="shared" ref="I61" si="50">I62+I64+I66</f>
        <v>31.380367663559998</v>
      </c>
      <c r="J61" s="12">
        <f t="shared" ref="J61" si="51">J62+J64+J66</f>
        <v>26.81141243878</v>
      </c>
      <c r="K61" s="12">
        <f t="shared" ref="K61" si="52">K62+K64+K66</f>
        <v>25.666346443009999</v>
      </c>
      <c r="L61" s="12">
        <f t="shared" ref="L61" si="53">L62+L64+L66</f>
        <v>19.977135834479999</v>
      </c>
      <c r="M61" s="12">
        <f t="shared" ref="M61" si="54">M62+M64+M66</f>
        <v>21.164595794779999</v>
      </c>
    </row>
    <row r="62" spans="1:35" outlineLevel="3" collapsed="1" x14ac:dyDescent="0.2">
      <c r="A62" s="4" t="s">
        <v>16</v>
      </c>
      <c r="B62" s="3">
        <f t="shared" ref="B62" si="55">SUM(B63:B63)</f>
        <v>2.5750000000000002E-4</v>
      </c>
      <c r="C62" s="3">
        <f t="shared" ref="C62" si="56">SUM(C63:C63)</f>
        <v>0</v>
      </c>
      <c r="D62" s="3">
        <f t="shared" ref="D62" si="57">SUM(D63:D63)</f>
        <v>0</v>
      </c>
      <c r="E62" s="3">
        <f t="shared" ref="E62" si="58">SUM(E63:E63)</f>
        <v>0</v>
      </c>
      <c r="F62" s="3">
        <f t="shared" ref="F62" si="59">SUM(F63:F63)</f>
        <v>0</v>
      </c>
      <c r="G62" s="3">
        <f t="shared" ref="G62" si="60">SUM(G63:G63)</f>
        <v>0</v>
      </c>
      <c r="H62" s="3">
        <f t="shared" ref="H62" si="61">SUM(H63:H63)</f>
        <v>0</v>
      </c>
      <c r="I62" s="3">
        <f t="shared" ref="I62" si="62">SUM(I63:I63)</f>
        <v>0</v>
      </c>
      <c r="J62" s="3">
        <f t="shared" ref="J62" si="63">SUM(J63:J63)</f>
        <v>0</v>
      </c>
      <c r="K62" s="3">
        <f t="shared" ref="K62" si="64">SUM(K63:K63)</f>
        <v>0</v>
      </c>
      <c r="L62" s="3">
        <f t="shared" ref="L62" si="65">SUM(L63:L63)</f>
        <v>0</v>
      </c>
      <c r="M62" s="3">
        <f t="shared" ref="M62" si="66">SUM(M63:M63)</f>
        <v>0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idden="1" outlineLevel="4" x14ac:dyDescent="0.2">
      <c r="A63" s="5" t="s">
        <v>0</v>
      </c>
      <c r="B63" s="3">
        <v>2.5750000000000002E-4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outlineLevel="3" collapsed="1" x14ac:dyDescent="0.2">
      <c r="A64" s="4" t="s">
        <v>17</v>
      </c>
      <c r="B64" s="3">
        <f t="shared" ref="B64" si="67">SUM(B65:B65)</f>
        <v>7.6862745080000003E-2</v>
      </c>
      <c r="C64" s="3">
        <f t="shared" ref="C64" si="68">SUM(C65:C65)</f>
        <v>7.0243300420000002E-2</v>
      </c>
      <c r="D64" s="3">
        <f t="shared" ref="D64" si="69">SUM(D65:D65)</f>
        <v>6.3630674289999994E-2</v>
      </c>
      <c r="E64" s="3">
        <f t="shared" ref="E64" si="70">SUM(E65:E65)</f>
        <v>5.7018048170000002E-2</v>
      </c>
      <c r="F64" s="3">
        <f t="shared" ref="F64" si="71">SUM(F65:F65)</f>
        <v>5.0412240580000003E-2</v>
      </c>
      <c r="G64" s="3">
        <f t="shared" ref="G64" si="72">SUM(G65:G65)</f>
        <v>4.3792795910000001E-2</v>
      </c>
      <c r="H64" s="3">
        <f t="shared" ref="H64" si="73">SUM(H65:H65)</f>
        <v>3.7180169780000001E-2</v>
      </c>
      <c r="I64" s="3">
        <f t="shared" ref="I64" si="74">SUM(I65:I65)</f>
        <v>3.0567543660000002E-2</v>
      </c>
      <c r="J64" s="3">
        <f t="shared" ref="J64" si="75">SUM(J65:J65)</f>
        <v>2.3961736080000001E-2</v>
      </c>
      <c r="K64" s="3">
        <f t="shared" ref="K64" si="76">SUM(K65:K65)</f>
        <v>1.7342291409999998E-2</v>
      </c>
      <c r="L64" s="3">
        <f t="shared" ref="L64" si="77">SUM(L65:L65)</f>
        <v>1.072966528E-2</v>
      </c>
      <c r="M64" s="3">
        <f t="shared" ref="M64" si="78">SUM(M65:M65)</f>
        <v>4.1170391799999996E-3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idden="1" outlineLevel="4" x14ac:dyDescent="0.2">
      <c r="A65" s="5" t="s">
        <v>0</v>
      </c>
      <c r="B65" s="3">
        <v>7.6862745080000003E-2</v>
      </c>
      <c r="C65" s="3">
        <v>7.0243300420000002E-2</v>
      </c>
      <c r="D65" s="3">
        <v>6.3630674289999994E-2</v>
      </c>
      <c r="E65" s="3">
        <v>5.7018048170000002E-2</v>
      </c>
      <c r="F65" s="3">
        <v>5.0412240580000003E-2</v>
      </c>
      <c r="G65" s="3">
        <v>4.3792795910000001E-2</v>
      </c>
      <c r="H65" s="3">
        <v>3.7180169780000001E-2</v>
      </c>
      <c r="I65" s="3">
        <v>3.0567543660000002E-2</v>
      </c>
      <c r="J65" s="3">
        <v>2.3961736080000001E-2</v>
      </c>
      <c r="K65" s="3">
        <v>1.7342291409999998E-2</v>
      </c>
      <c r="L65" s="3">
        <v>1.072966528E-2</v>
      </c>
      <c r="M65" s="3">
        <v>4.1170391799999996E-3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outlineLevel="3" collapsed="1" x14ac:dyDescent="0.2">
      <c r="A66" s="4" t="s">
        <v>18</v>
      </c>
      <c r="B66" s="3">
        <f t="shared" ref="B66" si="79">SUM(B67:B69)</f>
        <v>61.706377437779999</v>
      </c>
      <c r="C66" s="3">
        <f t="shared" ref="C66" si="80">SUM(C67:C69)</f>
        <v>52.275730705400001</v>
      </c>
      <c r="D66" s="3">
        <f t="shared" ref="D66" si="81">SUM(D67:D69)</f>
        <v>45.705808673619998</v>
      </c>
      <c r="E66" s="3">
        <f t="shared" ref="E66" si="82">SUM(E67:E69)</f>
        <v>43.677609411040002</v>
      </c>
      <c r="F66" s="3">
        <f t="shared" ref="F66" si="83">SUM(F67:F69)</f>
        <v>39.250875209900002</v>
      </c>
      <c r="G66" s="3">
        <f t="shared" ref="G66" si="84">SUM(G67:G69)</f>
        <v>36.815475209900001</v>
      </c>
      <c r="H66" s="3">
        <f t="shared" ref="H66" si="85">SUM(H67:H69)</f>
        <v>34.668750209899997</v>
      </c>
      <c r="I66" s="3">
        <f t="shared" ref="I66" si="86">SUM(I67:I69)</f>
        <v>31.349800119899999</v>
      </c>
      <c r="J66" s="3">
        <f t="shared" ref="J66" si="87">SUM(J67:J69)</f>
        <v>26.787450702699999</v>
      </c>
      <c r="K66" s="3">
        <f t="shared" ref="K66" si="88">SUM(K67:K69)</f>
        <v>25.6490041516</v>
      </c>
      <c r="L66" s="3">
        <f t="shared" ref="L66" si="89">SUM(L67:L69)</f>
        <v>19.966406169199999</v>
      </c>
      <c r="M66" s="3">
        <f t="shared" ref="M66" si="90">SUM(M67:M69)</f>
        <v>21.1604787556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idden="1" outlineLevel="4" x14ac:dyDescent="0.2">
      <c r="A67" s="5" t="s">
        <v>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idden="1" outlineLevel="4" x14ac:dyDescent="0.2">
      <c r="A68" s="5" t="s">
        <v>0</v>
      </c>
      <c r="B68" s="3">
        <v>61.706377437779999</v>
      </c>
      <c r="C68" s="3">
        <v>52.275730705400001</v>
      </c>
      <c r="D68" s="3">
        <v>45.705808673619998</v>
      </c>
      <c r="E68" s="3">
        <v>43.677609411040002</v>
      </c>
      <c r="F68" s="3">
        <v>39.250875209900002</v>
      </c>
      <c r="G68" s="3">
        <v>36.815475209900001</v>
      </c>
      <c r="H68" s="3">
        <v>34.668750209899997</v>
      </c>
      <c r="I68" s="3">
        <v>31.349800119899999</v>
      </c>
      <c r="J68" s="3">
        <v>26.787450702699999</v>
      </c>
      <c r="K68" s="3">
        <v>25.6490041516</v>
      </c>
      <c r="L68" s="3">
        <v>19.966406169199999</v>
      </c>
      <c r="M68" s="3">
        <v>21.1604787556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idden="1" outlineLevel="4" x14ac:dyDescent="0.2">
      <c r="A69" s="5" t="s">
        <v>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s="10" customFormat="1" outlineLevel="2" x14ac:dyDescent="0.2">
      <c r="A70" s="11" t="s">
        <v>19</v>
      </c>
      <c r="B70" s="12">
        <f t="shared" ref="B70" si="91">B71+B73</f>
        <v>70.799709383610008</v>
      </c>
      <c r="C70" s="12">
        <f t="shared" ref="C70" si="92">C71+C73</f>
        <v>68.105177522480005</v>
      </c>
      <c r="D70" s="12">
        <f t="shared" ref="D70" si="93">D71+D73</f>
        <v>29.618623041260001</v>
      </c>
      <c r="E70" s="12">
        <f t="shared" ref="E70" si="94">E71+E73</f>
        <v>37.668050695790001</v>
      </c>
      <c r="F70" s="12">
        <f t="shared" ref="F70" si="95">F71+F73</f>
        <v>31.262932522480003</v>
      </c>
      <c r="G70" s="12">
        <f t="shared" ref="G70" si="96">G71+G73</f>
        <v>24.512932522480003</v>
      </c>
      <c r="H70" s="12">
        <f t="shared" ref="H70" si="97">H71+H73</f>
        <v>37.050053522479999</v>
      </c>
      <c r="I70" s="12">
        <f t="shared" ref="I70" si="98">I71+I73</f>
        <v>58.191050511589999</v>
      </c>
      <c r="J70" s="12">
        <f t="shared" ref="J70" si="99">J71+J73</f>
        <v>45.030951522480002</v>
      </c>
      <c r="K70" s="12">
        <f t="shared" ref="K70" si="100">K71+K73</f>
        <v>17.980116522480003</v>
      </c>
      <c r="L70" s="12">
        <f t="shared" ref="L70" si="101">L71+L73</f>
        <v>12.22999652248</v>
      </c>
      <c r="M70" s="12">
        <f t="shared" ref="M70" si="102">M71+M73</f>
        <v>19.069996522979999</v>
      </c>
    </row>
    <row r="71" spans="1:35" outlineLevel="3" collapsed="1" x14ac:dyDescent="0.2">
      <c r="A71" s="4" t="s">
        <v>17</v>
      </c>
      <c r="B71" s="3">
        <f t="shared" ref="B71" si="103">SUM(B72:B72)</f>
        <v>0.13225252248</v>
      </c>
      <c r="C71" s="3">
        <f t="shared" ref="C71" si="104">SUM(C72:C72)</f>
        <v>0.13225252248</v>
      </c>
      <c r="D71" s="3">
        <f t="shared" ref="D71" si="105">SUM(D72:D72)</f>
        <v>0.13225252248</v>
      </c>
      <c r="E71" s="3">
        <f t="shared" ref="E71" si="106">SUM(E72:E72)</f>
        <v>0.13225252248</v>
      </c>
      <c r="F71" s="3">
        <f t="shared" ref="F71" si="107">SUM(F72:F72)</f>
        <v>0.13225252248</v>
      </c>
      <c r="G71" s="3">
        <f t="shared" ref="G71" si="108">SUM(G72:G72)</f>
        <v>0.13225252248</v>
      </c>
      <c r="H71" s="3">
        <f t="shared" ref="H71" si="109">SUM(H72:H72)</f>
        <v>0.13225252248</v>
      </c>
      <c r="I71" s="3">
        <f t="shared" ref="I71" si="110">SUM(I72:I72)</f>
        <v>0.13225252248</v>
      </c>
      <c r="J71" s="3">
        <f t="shared" ref="J71" si="111">SUM(J72:J72)</f>
        <v>0.13225252248</v>
      </c>
      <c r="K71" s="3">
        <f t="shared" ref="K71" si="112">SUM(K72:K72)</f>
        <v>0.13225252248</v>
      </c>
      <c r="L71" s="3">
        <f t="shared" ref="L71" si="113">SUM(L72:L72)</f>
        <v>0.13225252248</v>
      </c>
      <c r="M71" s="3">
        <f t="shared" ref="M71" si="114">SUM(M72:M72)</f>
        <v>0.13225252298000001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hidden="1" outlineLevel="4" x14ac:dyDescent="0.2">
      <c r="A72" s="5" t="s">
        <v>0</v>
      </c>
      <c r="B72" s="3">
        <v>0.13225252248</v>
      </c>
      <c r="C72" s="3">
        <v>0.13225252248</v>
      </c>
      <c r="D72" s="3">
        <v>0.13225252248</v>
      </c>
      <c r="E72" s="3">
        <v>0.13225252248</v>
      </c>
      <c r="F72" s="3">
        <v>0.13225252248</v>
      </c>
      <c r="G72" s="3">
        <v>0.13225252248</v>
      </c>
      <c r="H72" s="3">
        <v>0.13225252248</v>
      </c>
      <c r="I72" s="3">
        <v>0.13225252248</v>
      </c>
      <c r="J72" s="3">
        <v>0.13225252248</v>
      </c>
      <c r="K72" s="3">
        <v>0.13225252248</v>
      </c>
      <c r="L72" s="3">
        <v>0.13225252248</v>
      </c>
      <c r="M72" s="3">
        <v>0.13225252298000001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outlineLevel="3" collapsed="1" x14ac:dyDescent="0.2">
      <c r="A73" s="4" t="s">
        <v>18</v>
      </c>
      <c r="B73" s="3">
        <f t="shared" ref="B73" si="115">SUM(B74:B76)</f>
        <v>70.667456861130006</v>
      </c>
      <c r="C73" s="3">
        <f t="shared" ref="C73" si="116">SUM(C74:C76)</f>
        <v>67.972925000000004</v>
      </c>
      <c r="D73" s="3">
        <f t="shared" ref="D73" si="117">SUM(D74:D76)</f>
        <v>29.486370518779999</v>
      </c>
      <c r="E73" s="3">
        <f t="shared" ref="E73" si="118">SUM(E74:E76)</f>
        <v>37.535798173309999</v>
      </c>
      <c r="F73" s="3">
        <f t="shared" ref="F73" si="119">SUM(F74:F76)</f>
        <v>31.130680000000002</v>
      </c>
      <c r="G73" s="3">
        <f t="shared" ref="G73" si="120">SUM(G74:G76)</f>
        <v>24.380680000000002</v>
      </c>
      <c r="H73" s="3">
        <f t="shared" ref="H73" si="121">SUM(H74:H76)</f>
        <v>36.917800999999997</v>
      </c>
      <c r="I73" s="3">
        <f t="shared" ref="I73" si="122">SUM(I74:I76)</f>
        <v>58.058797989109998</v>
      </c>
      <c r="J73" s="3">
        <f t="shared" ref="J73" si="123">SUM(J74:J76)</f>
        <v>44.898699000000001</v>
      </c>
      <c r="K73" s="3">
        <f t="shared" ref="K73" si="124">SUM(K74:K76)</f>
        <v>17.847864000000001</v>
      </c>
      <c r="L73" s="3">
        <f t="shared" ref="L73" si="125">SUM(L74:L76)</f>
        <v>12.097744</v>
      </c>
      <c r="M73" s="3">
        <f t="shared" ref="M73" si="126">SUM(M74:M76)</f>
        <v>18.937743999999999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idden="1" outlineLevel="4" x14ac:dyDescent="0.2">
      <c r="A74" s="5" t="s">
        <v>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idden="1" outlineLevel="4" x14ac:dyDescent="0.2">
      <c r="A75" s="5" t="s">
        <v>0</v>
      </c>
      <c r="B75" s="3">
        <v>70.667456861130006</v>
      </c>
      <c r="C75" s="3">
        <v>67.972925000000004</v>
      </c>
      <c r="D75" s="3">
        <v>29.486370518779999</v>
      </c>
      <c r="E75" s="3">
        <v>37.535798173309999</v>
      </c>
      <c r="F75" s="3">
        <v>31.130680000000002</v>
      </c>
      <c r="G75" s="3">
        <v>24.380680000000002</v>
      </c>
      <c r="H75" s="3">
        <v>36.917800999999997</v>
      </c>
      <c r="I75" s="3">
        <v>58.058797989109998</v>
      </c>
      <c r="J75" s="3">
        <v>44.898699000000001</v>
      </c>
      <c r="K75" s="3">
        <v>17.847864000000001</v>
      </c>
      <c r="L75" s="3">
        <v>12.097744</v>
      </c>
      <c r="M75" s="3">
        <v>18.937743999999999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idden="1" outlineLevel="4" x14ac:dyDescent="0.2">
      <c r="A76" s="5" t="s">
        <v>2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s="10" customFormat="1" outlineLevel="1" x14ac:dyDescent="0.2">
      <c r="A77" s="17" t="s">
        <v>20</v>
      </c>
      <c r="B77" s="13">
        <f t="shared" ref="B77" si="127">B78+B97</f>
        <v>220.05058217946998</v>
      </c>
      <c r="C77" s="13">
        <f t="shared" ref="C77" si="128">C78+C97</f>
        <v>182.50819527518001</v>
      </c>
      <c r="D77" s="13">
        <f t="shared" ref="D77" si="129">D78+D97</f>
        <v>179.08180088556</v>
      </c>
      <c r="E77" s="13">
        <f t="shared" ref="E77" si="130">E78+E97</f>
        <v>110.69049340472999</v>
      </c>
      <c r="F77" s="13">
        <f t="shared" ref="F77" si="131">F78+F97</f>
        <v>107.99663587965999</v>
      </c>
      <c r="G77" s="13">
        <f t="shared" ref="G77" si="132">G78+G97</f>
        <v>127.78716419294001</v>
      </c>
      <c r="H77" s="13">
        <f t="shared" ref="H77" si="133">H78+H97</f>
        <v>88.805289805759983</v>
      </c>
      <c r="I77" s="13">
        <f t="shared" ref="I77" si="134">I78+I97</f>
        <v>103.16515335288</v>
      </c>
      <c r="J77" s="13">
        <f t="shared" ref="J77" si="135">J78+J97</f>
        <v>87.550398233790006</v>
      </c>
      <c r="K77" s="13">
        <f t="shared" ref="K77" si="136">K78+K97</f>
        <v>115.67084878471</v>
      </c>
      <c r="L77" s="13">
        <f t="shared" ref="L77" si="137">L78+L97</f>
        <v>21.64429684788</v>
      </c>
      <c r="M77" s="13">
        <f t="shared" ref="M77" si="138">M78+M97</f>
        <v>62.198864020780007</v>
      </c>
    </row>
    <row r="78" spans="1:35" s="10" customFormat="1" outlineLevel="2" x14ac:dyDescent="0.2">
      <c r="A78" s="11" t="s">
        <v>15</v>
      </c>
      <c r="B78" s="12">
        <f t="shared" ref="B78" si="139">B79+B85+B88+B93</f>
        <v>49.347452436109997</v>
      </c>
      <c r="C78" s="12">
        <f t="shared" ref="C78" si="140">C79+C85+C88+C93</f>
        <v>44.113211694050008</v>
      </c>
      <c r="D78" s="12">
        <f t="shared" ref="D78" si="141">D79+D85+D88+D93</f>
        <v>35.910002978290002</v>
      </c>
      <c r="E78" s="12">
        <f t="shared" ref="E78" si="142">E79+E85+E88+E93</f>
        <v>29.351374138579999</v>
      </c>
      <c r="F78" s="12">
        <f t="shared" ref="F78" si="143">F79+F85+F88+F93</f>
        <v>25.862767560969999</v>
      </c>
      <c r="G78" s="12">
        <f t="shared" ref="G78" si="144">G79+G85+G88+G93</f>
        <v>19.17506699194</v>
      </c>
      <c r="H78" s="12">
        <f t="shared" ref="H78" si="145">H79+H85+H88+H93</f>
        <v>16.655111634839997</v>
      </c>
      <c r="I78" s="12">
        <f t="shared" ref="I78" si="146">I79+I85+I88+I93</f>
        <v>16.640563724549999</v>
      </c>
      <c r="J78" s="12">
        <f t="shared" ref="J78" si="147">J79+J85+J88+J93</f>
        <v>14.69004516619</v>
      </c>
      <c r="K78" s="12">
        <f t="shared" ref="K78" si="148">K79+K85+K88+K93</f>
        <v>9.0329399590499992</v>
      </c>
      <c r="L78" s="12">
        <f t="shared" ref="L78" si="149">L79+L85+L88+L93</f>
        <v>5.9757017217500001</v>
      </c>
      <c r="M78" s="12">
        <f t="shared" ref="M78" si="150">M79+M85+M88+M93</f>
        <v>6.2737781577599998</v>
      </c>
    </row>
    <row r="79" spans="1:35" outlineLevel="3" collapsed="1" x14ac:dyDescent="0.2">
      <c r="A79" s="4" t="s">
        <v>16</v>
      </c>
      <c r="B79" s="3">
        <f t="shared" ref="B79" si="151">SUM(B80:B84)</f>
        <v>0.62980460131000005</v>
      </c>
      <c r="C79" s="3">
        <f t="shared" ref="C79" si="152">SUM(C80:C84)</f>
        <v>8.8821500049999988E-2</v>
      </c>
      <c r="D79" s="3">
        <f t="shared" ref="D79" si="153">SUM(D80:D84)</f>
        <v>8.10860001E-2</v>
      </c>
      <c r="E79" s="3">
        <f t="shared" ref="E79" si="154">SUM(E80:E84)</f>
        <v>8.10860001E-2</v>
      </c>
      <c r="F79" s="3">
        <f t="shared" ref="F79" si="155">SUM(F80:F84)</f>
        <v>8.1079500099999993E-2</v>
      </c>
      <c r="G79" s="3">
        <f t="shared" ref="G79" si="156">SUM(G80:G84)</f>
        <v>7.8150450099999991E-2</v>
      </c>
      <c r="H79" s="3">
        <f t="shared" ref="H79" si="157">SUM(H80:H84)</f>
        <v>7.7683500099999997E-2</v>
      </c>
      <c r="I79" s="3">
        <f t="shared" ref="I79" si="158">SUM(I80:I84)</f>
        <v>7.6860000040000001E-2</v>
      </c>
      <c r="J79" s="3">
        <f t="shared" ref="J79" si="159">SUM(J80:J84)</f>
        <v>7.6860000040000001E-2</v>
      </c>
      <c r="K79" s="3">
        <f t="shared" ref="K79" si="160">SUM(K80:K84)</f>
        <v>7.6860000040000001E-2</v>
      </c>
      <c r="L79" s="3">
        <f t="shared" ref="L79" si="161">SUM(L80:L84)</f>
        <v>7.6860000040000001E-2</v>
      </c>
      <c r="M79" s="3">
        <f t="shared" ref="M79" si="162">SUM(M80:M84)</f>
        <v>8.235000009E-2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hidden="1" outlineLevel="4" x14ac:dyDescent="0.2">
      <c r="A80" s="5" t="s">
        <v>1</v>
      </c>
      <c r="B80" s="3">
        <v>8.4672001200000006E-3</v>
      </c>
      <c r="C80" s="3">
        <v>3.7200000000000002E-3</v>
      </c>
      <c r="D80" s="3">
        <v>3.3960000000000001E-3</v>
      </c>
      <c r="E80" s="3">
        <v>3.3960000000000001E-3</v>
      </c>
      <c r="F80" s="3">
        <v>3.3960000000000001E-3</v>
      </c>
      <c r="G80" s="3">
        <v>4.6694999999999999E-4</v>
      </c>
      <c r="H80" s="3"/>
      <c r="I80" s="3"/>
      <c r="J80" s="3"/>
      <c r="K80" s="3"/>
      <c r="L80" s="3"/>
      <c r="M80" s="3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idden="1" outlineLevel="4" x14ac:dyDescent="0.2">
      <c r="A81" s="5" t="s">
        <v>3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2">
      <c r="A82" s="5" t="s">
        <v>4</v>
      </c>
      <c r="B82" s="3">
        <v>6.5338560999999998E-4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idden="1" outlineLevel="4" x14ac:dyDescent="0.2">
      <c r="A83" s="5" t="s">
        <v>0</v>
      </c>
      <c r="B83" s="3">
        <v>3.5065000000000001E-3</v>
      </c>
      <c r="C83" s="3">
        <v>6.4999999999999996E-6</v>
      </c>
      <c r="D83" s="3">
        <v>6.4999999999999996E-6</v>
      </c>
      <c r="E83" s="3">
        <v>6.4999999999999996E-6</v>
      </c>
      <c r="F83" s="3"/>
      <c r="G83" s="3"/>
      <c r="H83" s="3"/>
      <c r="I83" s="3"/>
      <c r="J83" s="3"/>
      <c r="K83" s="3"/>
      <c r="L83" s="3"/>
      <c r="M83" s="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idden="1" outlineLevel="4" x14ac:dyDescent="0.2">
      <c r="A84" s="5" t="s">
        <v>2</v>
      </c>
      <c r="B84" s="3">
        <v>0.61717751558</v>
      </c>
      <c r="C84" s="3">
        <v>8.5095000049999994E-2</v>
      </c>
      <c r="D84" s="3">
        <v>7.7683500099999997E-2</v>
      </c>
      <c r="E84" s="3">
        <v>7.7683500099999997E-2</v>
      </c>
      <c r="F84" s="3">
        <v>7.7683500099999997E-2</v>
      </c>
      <c r="G84" s="3">
        <v>7.7683500099999997E-2</v>
      </c>
      <c r="H84" s="3">
        <v>7.7683500099999997E-2</v>
      </c>
      <c r="I84" s="3">
        <v>7.6860000040000001E-2</v>
      </c>
      <c r="J84" s="3">
        <v>7.6860000040000001E-2</v>
      </c>
      <c r="K84" s="3">
        <v>7.6860000040000001E-2</v>
      </c>
      <c r="L84" s="3">
        <v>7.6860000040000001E-2</v>
      </c>
      <c r="M84" s="3">
        <v>8.235000009E-2</v>
      </c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outlineLevel="3" collapsed="1" x14ac:dyDescent="0.2">
      <c r="A85" s="4" t="s">
        <v>21</v>
      </c>
      <c r="B85" s="3">
        <f t="shared" ref="B85" si="163">SUM(B86:B87)</f>
        <v>39.468150164999997</v>
      </c>
      <c r="C85" s="3">
        <f t="shared" ref="C85" si="164">SUM(C86:C87)</f>
        <v>36.439705076530004</v>
      </c>
      <c r="D85" s="3">
        <f t="shared" ref="D85" si="165">SUM(D86:D87)</f>
        <v>30.10533904004</v>
      </c>
      <c r="E85" s="3">
        <f t="shared" ref="E85" si="166">SUM(E86:E87)</f>
        <v>24.45282039196</v>
      </c>
      <c r="F85" s="3">
        <f t="shared" ref="F85" si="167">SUM(F86:F87)</f>
        <v>21.4249227884</v>
      </c>
      <c r="G85" s="3">
        <f t="shared" ref="G85" si="168">SUM(G86:G87)</f>
        <v>15.181927560210001</v>
      </c>
      <c r="H85" s="3">
        <f t="shared" ref="H85" si="169">SUM(H86:H87)</f>
        <v>13.457879357039999</v>
      </c>
      <c r="I85" s="3">
        <f t="shared" ref="I85" si="170">SUM(I86:I87)</f>
        <v>10.700991584340001</v>
      </c>
      <c r="J85" s="3">
        <f t="shared" ref="J85" si="171">SUM(J86:J87)</f>
        <v>7.6033090030499997</v>
      </c>
      <c r="K85" s="3">
        <f t="shared" ref="K85" si="172">SUM(K86:K87)</f>
        <v>2.6400920010600002</v>
      </c>
      <c r="L85" s="3">
        <f t="shared" ref="L85" si="173">SUM(L86:L87)</f>
        <v>0</v>
      </c>
      <c r="M85" s="3">
        <f t="shared" ref="M85" si="174">SUM(M86:M87)</f>
        <v>0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idden="1" outlineLevel="4" x14ac:dyDescent="0.2">
      <c r="A86" s="5" t="s">
        <v>1</v>
      </c>
      <c r="B86" s="3">
        <v>6.2433130005699997</v>
      </c>
      <c r="C86" s="3">
        <v>5.6693508911499997</v>
      </c>
      <c r="D86" s="3">
        <v>4.9295648390600002</v>
      </c>
      <c r="E86" s="3">
        <v>2.1676180997399999</v>
      </c>
      <c r="F86" s="3">
        <v>2.00665136316</v>
      </c>
      <c r="G86" s="3">
        <v>1.8811256429200001</v>
      </c>
      <c r="H86" s="3">
        <v>1.8597469419599999</v>
      </c>
      <c r="I86" s="3">
        <v>1.8258004999999999E-4</v>
      </c>
      <c r="J86" s="3"/>
      <c r="K86" s="3"/>
      <c r="L86" s="3"/>
      <c r="M86" s="3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idden="1" outlineLevel="4" x14ac:dyDescent="0.2">
      <c r="A87" s="5" t="s">
        <v>2</v>
      </c>
      <c r="B87" s="3">
        <v>33.224837164429999</v>
      </c>
      <c r="C87" s="3">
        <v>30.77035418538</v>
      </c>
      <c r="D87" s="3">
        <v>25.175774200980001</v>
      </c>
      <c r="E87" s="3">
        <v>22.285202292219999</v>
      </c>
      <c r="F87" s="3">
        <v>19.41827142524</v>
      </c>
      <c r="G87" s="3">
        <v>13.30080191729</v>
      </c>
      <c r="H87" s="3">
        <v>11.59813241508</v>
      </c>
      <c r="I87" s="3">
        <v>10.700809004290001</v>
      </c>
      <c r="J87" s="3">
        <v>7.6033090030499997</v>
      </c>
      <c r="K87" s="3">
        <v>2.6400920010600002</v>
      </c>
      <c r="L87" s="3"/>
      <c r="M87" s="3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outlineLevel="3" collapsed="1" x14ac:dyDescent="0.2">
      <c r="A88" s="4" t="s">
        <v>22</v>
      </c>
      <c r="B88" s="3">
        <f t="shared" ref="B88" si="175">SUM(B89:B92)</f>
        <v>0.57962113597000009</v>
      </c>
      <c r="C88" s="3">
        <f t="shared" ref="C88" si="176">SUM(C89:C92)</f>
        <v>0.59804356970999994</v>
      </c>
      <c r="D88" s="3">
        <f t="shared" ref="D88" si="177">SUM(D89:D92)</f>
        <v>0.49620123188999998</v>
      </c>
      <c r="E88" s="3">
        <f t="shared" ref="E88" si="178">SUM(E89:E92)</f>
        <v>0.44406153728999997</v>
      </c>
      <c r="F88" s="3">
        <f t="shared" ref="F88" si="179">SUM(F89:F92)</f>
        <v>0.37756189332999995</v>
      </c>
      <c r="G88" s="3">
        <f t="shared" ref="G88" si="180">SUM(G89:G92)</f>
        <v>0.30867401363999997</v>
      </c>
      <c r="H88" s="3">
        <f t="shared" ref="H88" si="181">SUM(H89:H92)</f>
        <v>0.24044784352999998</v>
      </c>
      <c r="I88" s="3">
        <f t="shared" ref="I88" si="182">SUM(I89:I92)</f>
        <v>0.1761267658</v>
      </c>
      <c r="J88" s="3">
        <f t="shared" ref="J88" si="183">SUM(J89:J92)</f>
        <v>0.13647073565000001</v>
      </c>
      <c r="K88" s="3">
        <f t="shared" ref="K88" si="184">SUM(K89:K92)</f>
        <v>0.11070971446</v>
      </c>
      <c r="L88" s="3">
        <f t="shared" ref="L88" si="185">SUM(L89:L92)</f>
        <v>8.5161406470000006E-2</v>
      </c>
      <c r="M88" s="3">
        <f t="shared" ref="M88" si="186">SUM(M89:M92)</f>
        <v>6.5281626549999999E-2</v>
      </c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idden="1" outlineLevel="4" x14ac:dyDescent="0.2">
      <c r="A89" s="5" t="s">
        <v>1</v>
      </c>
      <c r="B89" s="3">
        <v>0.50104445713000001</v>
      </c>
      <c r="C89" s="3">
        <v>0.52552381845999996</v>
      </c>
      <c r="D89" s="3">
        <v>0.43816260672000001</v>
      </c>
      <c r="E89" s="3">
        <v>0.39089441486999998</v>
      </c>
      <c r="F89" s="3">
        <v>0.33062371222999998</v>
      </c>
      <c r="G89" s="3">
        <v>0.26824626501999999</v>
      </c>
      <c r="H89" s="3">
        <v>0.20639789893999999</v>
      </c>
      <c r="I89" s="3">
        <v>0.14874796947999999</v>
      </c>
      <c r="J89" s="3">
        <v>0.11534006335999999</v>
      </c>
      <c r="K89" s="3">
        <v>9.5951306659999999E-2</v>
      </c>
      <c r="L89" s="3">
        <v>7.6713192880000003E-2</v>
      </c>
      <c r="M89" s="3">
        <v>6.1574429200000003E-2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idden="1" outlineLevel="4" x14ac:dyDescent="0.2">
      <c r="A90" s="5" t="s">
        <v>3</v>
      </c>
      <c r="B90" s="3">
        <v>6.0351628700000002E-3</v>
      </c>
      <c r="C90" s="3">
        <v>2.71732478E-3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2">
      <c r="A91" s="5" t="s">
        <v>4</v>
      </c>
      <c r="B91" s="3">
        <v>7.2541515969999998E-2</v>
      </c>
      <c r="C91" s="3">
        <v>6.9802426469999998E-2</v>
      </c>
      <c r="D91" s="3">
        <v>5.8038625169999997E-2</v>
      </c>
      <c r="E91" s="3">
        <v>5.3167122419999997E-2</v>
      </c>
      <c r="F91" s="3">
        <v>4.6938181099999997E-2</v>
      </c>
      <c r="G91" s="3">
        <v>4.0427748620000002E-2</v>
      </c>
      <c r="H91" s="3">
        <v>3.4049944589999999E-2</v>
      </c>
      <c r="I91" s="3">
        <v>2.7378796319999999E-2</v>
      </c>
      <c r="J91" s="3">
        <v>2.1130672289999999E-2</v>
      </c>
      <c r="K91" s="3">
        <v>1.47584078E-2</v>
      </c>
      <c r="L91" s="3">
        <v>8.4482135899999998E-3</v>
      </c>
      <c r="M91" s="3">
        <v>3.7071973500000001E-3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2">
      <c r="A92" s="5" t="s">
        <v>2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outlineLevel="3" collapsed="1" x14ac:dyDescent="0.2">
      <c r="A93" s="4" t="s">
        <v>23</v>
      </c>
      <c r="B93" s="3">
        <f t="shared" ref="B93" si="187">SUM(B94:B96)</f>
        <v>8.6698765338299992</v>
      </c>
      <c r="C93" s="3">
        <f t="shared" ref="C93" si="188">SUM(C94:C96)</f>
        <v>6.9866415477599997</v>
      </c>
      <c r="D93" s="3">
        <f t="shared" ref="D93" si="189">SUM(D94:D96)</f>
        <v>5.2273767062599994</v>
      </c>
      <c r="E93" s="3">
        <f t="shared" ref="E93" si="190">SUM(E94:E96)</f>
        <v>4.3734062092299997</v>
      </c>
      <c r="F93" s="3">
        <f t="shared" ref="F93" si="191">SUM(F94:F96)</f>
        <v>3.9792033791399999</v>
      </c>
      <c r="G93" s="3">
        <f t="shared" ref="G93" si="192">SUM(G94:G96)</f>
        <v>3.6063149679900004</v>
      </c>
      <c r="H93" s="3">
        <f t="shared" ref="H93" si="193">SUM(H94:H96)</f>
        <v>2.8791009341699998</v>
      </c>
      <c r="I93" s="3">
        <f t="shared" ref="I93" si="194">SUM(I94:I96)</f>
        <v>5.6865853743700008</v>
      </c>
      <c r="J93" s="3">
        <f t="shared" ref="J93" si="195">SUM(J94:J96)</f>
        <v>6.8734054274499998</v>
      </c>
      <c r="K93" s="3">
        <f t="shared" ref="K93" si="196">SUM(K94:K96)</f>
        <v>6.2052782434899996</v>
      </c>
      <c r="L93" s="3">
        <f t="shared" ref="L93" si="197">SUM(L94:L96)</f>
        <v>5.8136803152400001</v>
      </c>
      <c r="M93" s="3">
        <f t="shared" ref="M93" si="198">SUM(M94:M96)</f>
        <v>6.1261465311199998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idden="1" outlineLevel="4" x14ac:dyDescent="0.2">
      <c r="A94" s="5" t="s">
        <v>1</v>
      </c>
      <c r="B94" s="3">
        <v>1.9990252239299999</v>
      </c>
      <c r="C94" s="3">
        <v>1.7295576855599999</v>
      </c>
      <c r="D94" s="3">
        <v>1.5708695320099999</v>
      </c>
      <c r="E94" s="3">
        <v>1.55111639782</v>
      </c>
      <c r="F94" s="3">
        <v>1.4819772707500001</v>
      </c>
      <c r="G94" s="3">
        <v>1.4402796758900001</v>
      </c>
      <c r="H94" s="3">
        <v>1.04473837667</v>
      </c>
      <c r="I94" s="3">
        <v>1.30351974528</v>
      </c>
      <c r="J94" s="3">
        <v>1.26140572269</v>
      </c>
      <c r="K94" s="3">
        <v>1.14890912916</v>
      </c>
      <c r="L94" s="3">
        <v>0.87227343673000002</v>
      </c>
      <c r="M94" s="3">
        <v>0.94969802751999999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idden="1" outlineLevel="4" x14ac:dyDescent="0.2">
      <c r="A95" s="5" t="s">
        <v>2</v>
      </c>
      <c r="B95" s="3">
        <v>3.5318049994699998</v>
      </c>
      <c r="C95" s="3">
        <v>3.43871941538</v>
      </c>
      <c r="D95" s="3">
        <v>2.9852230800199999</v>
      </c>
      <c r="E95" s="3">
        <v>2.7210341663099999</v>
      </c>
      <c r="F95" s="3">
        <v>2.4271685054500001</v>
      </c>
      <c r="G95" s="3">
        <v>2.09611478356</v>
      </c>
      <c r="H95" s="3">
        <v>1.7644303429399999</v>
      </c>
      <c r="I95" s="3">
        <v>1.7522261319900001</v>
      </c>
      <c r="J95" s="3">
        <v>1.59200612093</v>
      </c>
      <c r="K95" s="3">
        <v>1.0484521609399999</v>
      </c>
      <c r="L95" s="3">
        <v>0.93082599489999995</v>
      </c>
      <c r="M95" s="3">
        <v>0.87939755428999999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idden="1" outlineLevel="4" x14ac:dyDescent="0.2">
      <c r="A96" s="5" t="s">
        <v>5</v>
      </c>
      <c r="B96" s="3">
        <v>3.1390463104299999</v>
      </c>
      <c r="C96" s="3">
        <v>1.81836444682</v>
      </c>
      <c r="D96" s="3">
        <v>0.67128409423000002</v>
      </c>
      <c r="E96" s="3">
        <v>0.1012556451</v>
      </c>
      <c r="F96" s="3">
        <v>7.0057602940000005E-2</v>
      </c>
      <c r="G96" s="3">
        <v>6.9920508539999995E-2</v>
      </c>
      <c r="H96" s="3">
        <v>6.9932214559999997E-2</v>
      </c>
      <c r="I96" s="3">
        <v>2.6308394971000002</v>
      </c>
      <c r="J96" s="3">
        <v>4.0199935838299998</v>
      </c>
      <c r="K96" s="3">
        <v>4.0079169533899996</v>
      </c>
      <c r="L96" s="3">
        <v>4.0105808836100003</v>
      </c>
      <c r="M96" s="3">
        <v>4.29705094931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s="10" customFormat="1" outlineLevel="2" x14ac:dyDescent="0.2">
      <c r="A97" s="11" t="s">
        <v>19</v>
      </c>
      <c r="B97" s="12">
        <f t="shared" ref="B97" si="199">B98+B101+B106</f>
        <v>170.70312974335999</v>
      </c>
      <c r="C97" s="12">
        <f t="shared" ref="C97" si="200">C98+C101+C106</f>
        <v>138.39498358113002</v>
      </c>
      <c r="D97" s="12">
        <f t="shared" ref="D97" si="201">D98+D101+D106</f>
        <v>143.17179790726999</v>
      </c>
      <c r="E97" s="12">
        <f t="shared" ref="E97" si="202">E98+E101+E106</f>
        <v>81.339119266149993</v>
      </c>
      <c r="F97" s="12">
        <f t="shared" ref="F97" si="203">F98+F101+F106</f>
        <v>82.133868318689991</v>
      </c>
      <c r="G97" s="12">
        <f t="shared" ref="G97" si="204">G98+G101+G106</f>
        <v>108.61209720100001</v>
      </c>
      <c r="H97" s="12">
        <f t="shared" ref="H97" si="205">H98+H101+H106</f>
        <v>72.150178170919986</v>
      </c>
      <c r="I97" s="12">
        <f t="shared" ref="I97" si="206">I98+I101+I106</f>
        <v>86.524589628330006</v>
      </c>
      <c r="J97" s="12">
        <f t="shared" ref="J97" si="207">J98+J101+J106</f>
        <v>72.860353067600002</v>
      </c>
      <c r="K97" s="12">
        <f t="shared" ref="K97" si="208">K98+K101+K106</f>
        <v>106.63790882566001</v>
      </c>
      <c r="L97" s="12">
        <f t="shared" ref="L97" si="209">L98+L101+L106</f>
        <v>15.66859512613</v>
      </c>
      <c r="M97" s="12">
        <f t="shared" ref="M97" si="210">M98+M101+M106</f>
        <v>55.925085863020009</v>
      </c>
    </row>
    <row r="98" spans="1:35" outlineLevel="3" collapsed="1" x14ac:dyDescent="0.2">
      <c r="A98" s="4" t="s">
        <v>21</v>
      </c>
      <c r="B98" s="3">
        <f t="shared" ref="B98" si="211">SUM(B99:B100)</f>
        <v>76.576686812120002</v>
      </c>
      <c r="C98" s="3">
        <f t="shared" ref="C98" si="212">SUM(C99:C100)</f>
        <v>51.757314033</v>
      </c>
      <c r="D98" s="3">
        <f t="shared" ref="D98" si="213">SUM(D99:D100)</f>
        <v>81.990154406569999</v>
      </c>
      <c r="E98" s="3">
        <f t="shared" ref="E98" si="214">SUM(E99:E100)</f>
        <v>41.384836223329998</v>
      </c>
      <c r="F98" s="3">
        <f t="shared" ref="F98" si="215">SUM(F99:F100)</f>
        <v>49.11061808585</v>
      </c>
      <c r="G98" s="3">
        <f t="shared" ref="G98" si="216">SUM(G99:G100)</f>
        <v>50.583295936280003</v>
      </c>
      <c r="H98" s="3">
        <f t="shared" ref="H98" si="217">SUM(H99:H100)</f>
        <v>42.690299196589997</v>
      </c>
      <c r="I98" s="3">
        <f t="shared" ref="I98" si="218">SUM(I99:I100)</f>
        <v>42.059437966920001</v>
      </c>
      <c r="J98" s="3">
        <f t="shared" ref="J98" si="219">SUM(J99:J100)</f>
        <v>42.000000016800001</v>
      </c>
      <c r="K98" s="3">
        <f t="shared" ref="K98" si="220">SUM(K99:K100)</f>
        <v>72.80000002912</v>
      </c>
      <c r="L98" s="3">
        <f t="shared" ref="L98" si="221">SUM(L99:L100)</f>
        <v>0</v>
      </c>
      <c r="M98" s="3">
        <f t="shared" ref="M98" si="222">SUM(M99:M100)</f>
        <v>0</v>
      </c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idden="1" outlineLevel="4" x14ac:dyDescent="0.2">
      <c r="A99" s="5" t="s">
        <v>1</v>
      </c>
      <c r="B99" s="3">
        <v>15.15841021368</v>
      </c>
      <c r="C99" s="3">
        <v>10.561817012400001</v>
      </c>
      <c r="D99" s="3">
        <v>44.692452358079997</v>
      </c>
      <c r="E99" s="3">
        <v>4.3921798752400001</v>
      </c>
      <c r="F99" s="3">
        <v>3.8306180269899999</v>
      </c>
      <c r="G99" s="3">
        <v>1.0582958719</v>
      </c>
      <c r="H99" s="3">
        <v>42.690299196589997</v>
      </c>
      <c r="I99" s="3">
        <v>5.9437950119999999E-2</v>
      </c>
      <c r="J99" s="3"/>
      <c r="K99" s="3"/>
      <c r="L99" s="3"/>
      <c r="M99" s="3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idden="1" outlineLevel="4" x14ac:dyDescent="0.2">
      <c r="A100" s="5" t="s">
        <v>2</v>
      </c>
      <c r="B100" s="3">
        <v>61.418276598440002</v>
      </c>
      <c r="C100" s="3">
        <v>41.195497020600001</v>
      </c>
      <c r="D100" s="3">
        <v>37.297702048490002</v>
      </c>
      <c r="E100" s="3">
        <v>36.992656348090001</v>
      </c>
      <c r="F100" s="3">
        <v>45.280000058859997</v>
      </c>
      <c r="G100" s="3">
        <v>49.525000064380002</v>
      </c>
      <c r="H100" s="3"/>
      <c r="I100" s="3">
        <v>42.000000016800001</v>
      </c>
      <c r="J100" s="3">
        <v>42.000000016800001</v>
      </c>
      <c r="K100" s="3">
        <v>72.80000002912</v>
      </c>
      <c r="L100" s="3"/>
      <c r="M100" s="3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outlineLevel="3" collapsed="1" x14ac:dyDescent="0.2">
      <c r="A101" s="4" t="s">
        <v>22</v>
      </c>
      <c r="B101" s="3">
        <f t="shared" ref="B101" si="223">SUM(B102:B105)</f>
        <v>3.1752468418799999</v>
      </c>
      <c r="C101" s="3">
        <f t="shared" ref="C101" si="224">SUM(C102:C105)</f>
        <v>3.9586526469200001</v>
      </c>
      <c r="D101" s="3">
        <f t="shared" ref="D101" si="225">SUM(D102:D105)</f>
        <v>3.5315181658300001</v>
      </c>
      <c r="E101" s="3">
        <f t="shared" ref="E101" si="226">SUM(E102:E105)</f>
        <v>5.0362160813700001</v>
      </c>
      <c r="F101" s="3">
        <f t="shared" ref="F101" si="227">SUM(F102:F105)</f>
        <v>5.2563309497000006</v>
      </c>
      <c r="G101" s="3">
        <f t="shared" ref="G101" si="228">SUM(G102:G105)</f>
        <v>5.1108160535199998</v>
      </c>
      <c r="H101" s="3">
        <f t="shared" ref="H101" si="229">SUM(H102:H105)</f>
        <v>5.11081605624</v>
      </c>
      <c r="I101" s="3">
        <f t="shared" ref="I101" si="230">SUM(I102:I105)</f>
        <v>4.4177693031800001</v>
      </c>
      <c r="J101" s="3">
        <f t="shared" ref="J101" si="231">SUM(J102:J105)</f>
        <v>3.93781634116</v>
      </c>
      <c r="K101" s="3">
        <f t="shared" ref="K101" si="232">SUM(K102:K105)</f>
        <v>3.95272941154</v>
      </c>
      <c r="L101" s="3">
        <f t="shared" ref="L101" si="233">SUM(L102:L105)</f>
        <v>3.8819506583800001</v>
      </c>
      <c r="M101" s="3">
        <f t="shared" ref="M101" si="234">SUM(M102:M105)</f>
        <v>3.9258131708899997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idden="1" outlineLevel="4" x14ac:dyDescent="0.2">
      <c r="A102" s="5" t="s">
        <v>1</v>
      </c>
      <c r="B102" s="3">
        <v>1.7820899271599999</v>
      </c>
      <c r="C102" s="3">
        <v>2.1198282158800001</v>
      </c>
      <c r="D102" s="3">
        <v>1.9157747056700001</v>
      </c>
      <c r="E102" s="3">
        <v>2.9007257099500001</v>
      </c>
      <c r="F102" s="3">
        <v>3.1208405782800002</v>
      </c>
      <c r="G102" s="3">
        <v>2.9753256820999998</v>
      </c>
      <c r="H102" s="3">
        <v>2.97532568482</v>
      </c>
      <c r="I102" s="3">
        <v>2.3049166407600001</v>
      </c>
      <c r="J102" s="3">
        <v>1.8249636787400001</v>
      </c>
      <c r="K102" s="3">
        <v>1.8398767491200001</v>
      </c>
      <c r="L102" s="3">
        <v>1.8617874936000001</v>
      </c>
      <c r="M102" s="3">
        <v>1.9947723161399999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idden="1" outlineLevel="4" x14ac:dyDescent="0.2">
      <c r="A103" s="5" t="s">
        <v>3</v>
      </c>
      <c r="B103" s="3">
        <v>0.21605917395999999</v>
      </c>
      <c r="C103" s="3">
        <v>0.22781749352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2">
      <c r="A104" s="5" t="s">
        <v>4</v>
      </c>
      <c r="B104" s="3">
        <v>1.1770977407600001</v>
      </c>
      <c r="C104" s="3">
        <v>1.61100693752</v>
      </c>
      <c r="D104" s="3">
        <v>1.61574346016</v>
      </c>
      <c r="E104" s="3">
        <v>2.13549037142</v>
      </c>
      <c r="F104" s="3">
        <v>2.13549037142</v>
      </c>
      <c r="G104" s="3">
        <v>2.13549037142</v>
      </c>
      <c r="H104" s="3">
        <v>2.13549037142</v>
      </c>
      <c r="I104" s="3">
        <v>2.1128526624199999</v>
      </c>
      <c r="J104" s="3">
        <v>2.1128526624199999</v>
      </c>
      <c r="K104" s="3">
        <v>2.1128526624199999</v>
      </c>
      <c r="L104" s="3">
        <v>2.02016316478</v>
      </c>
      <c r="M104" s="3">
        <v>1.93104085475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2">
      <c r="A105" s="5" t="s">
        <v>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outlineLevel="3" collapsed="1" x14ac:dyDescent="0.2">
      <c r="A106" s="4" t="s">
        <v>23</v>
      </c>
      <c r="B106" s="3">
        <f t="shared" ref="B106" si="235">SUM(B107:B109)</f>
        <v>90.951196089359996</v>
      </c>
      <c r="C106" s="3">
        <f t="shared" ref="C106" si="236">SUM(C107:C109)</f>
        <v>82.679016901210005</v>
      </c>
      <c r="D106" s="3">
        <f t="shared" ref="D106" si="237">SUM(D107:D109)</f>
        <v>57.650125334869998</v>
      </c>
      <c r="E106" s="3">
        <f t="shared" ref="E106" si="238">SUM(E107:E109)</f>
        <v>34.918066961450002</v>
      </c>
      <c r="F106" s="3">
        <f t="shared" ref="F106" si="239">SUM(F107:F109)</f>
        <v>27.766919283139998</v>
      </c>
      <c r="G106" s="3">
        <f t="shared" ref="G106" si="240">SUM(G107:G109)</f>
        <v>52.917985211200005</v>
      </c>
      <c r="H106" s="3">
        <f t="shared" ref="H106" si="241">SUM(H107:H109)</f>
        <v>24.349062918089999</v>
      </c>
      <c r="I106" s="3">
        <f t="shared" ref="I106" si="242">SUM(I107:I109)</f>
        <v>40.047382358229996</v>
      </c>
      <c r="J106" s="3">
        <f t="shared" ref="J106" si="243">SUM(J107:J109)</f>
        <v>26.922536709639999</v>
      </c>
      <c r="K106" s="3">
        <f t="shared" ref="K106" si="244">SUM(K107:K109)</f>
        <v>29.885179385000001</v>
      </c>
      <c r="L106" s="3">
        <f t="shared" ref="L106" si="245">SUM(L107:L109)</f>
        <v>11.786644467750001</v>
      </c>
      <c r="M106" s="3">
        <f t="shared" ref="M106" si="246">SUM(M107:M109)</f>
        <v>51.999272692130006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2">
      <c r="A107" s="5" t="s">
        <v>1</v>
      </c>
      <c r="B107" s="3">
        <v>27.264289475910001</v>
      </c>
      <c r="C107" s="3">
        <v>10.902970609920001</v>
      </c>
      <c r="D107" s="3">
        <v>9.2907171685600005</v>
      </c>
      <c r="E107" s="3">
        <v>12.653273055230001</v>
      </c>
      <c r="F107" s="3">
        <v>11.697488517849999</v>
      </c>
      <c r="G107" s="3">
        <v>37.507088556840003</v>
      </c>
      <c r="H107" s="3">
        <v>11.286137249939999</v>
      </c>
      <c r="I107" s="3">
        <v>29.609700806559999</v>
      </c>
      <c r="J107" s="3">
        <v>7.82630079718</v>
      </c>
      <c r="K107" s="3">
        <v>24.32614080422</v>
      </c>
      <c r="L107" s="3">
        <v>7.3712194217100002</v>
      </c>
      <c r="M107" s="3">
        <v>47.413735140150003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idden="1" outlineLevel="4" x14ac:dyDescent="0.2">
      <c r="A108" s="5" t="s">
        <v>2</v>
      </c>
      <c r="B108" s="3">
        <v>16.537464559330001</v>
      </c>
      <c r="C108" s="3">
        <v>17.752966295299998</v>
      </c>
      <c r="D108" s="3">
        <v>16.396680624750001</v>
      </c>
      <c r="E108" s="3">
        <v>16.92723702428</v>
      </c>
      <c r="F108" s="3">
        <v>16.069430765290001</v>
      </c>
      <c r="G108" s="3">
        <v>15.41089665436</v>
      </c>
      <c r="H108" s="3">
        <v>13.062925668149999</v>
      </c>
      <c r="I108" s="3">
        <v>10.43768155167</v>
      </c>
      <c r="J108" s="3">
        <v>19.096235912459999</v>
      </c>
      <c r="K108" s="3">
        <v>5.5590385807800002</v>
      </c>
      <c r="L108" s="3">
        <v>4.4154250460400002</v>
      </c>
      <c r="M108" s="3">
        <v>4.5855375519799999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idden="1" outlineLevel="4" x14ac:dyDescent="0.2">
      <c r="A109" s="5" t="s">
        <v>5</v>
      </c>
      <c r="B109" s="3">
        <v>47.149442054120001</v>
      </c>
      <c r="C109" s="3">
        <v>54.023079995990003</v>
      </c>
      <c r="D109" s="3">
        <v>31.96272754156</v>
      </c>
      <c r="E109" s="3">
        <v>5.3375568819400003</v>
      </c>
      <c r="F109" s="3"/>
      <c r="G109" s="3"/>
      <c r="H109" s="3"/>
      <c r="I109" s="3"/>
      <c r="J109" s="3"/>
      <c r="K109" s="3"/>
      <c r="L109" s="3"/>
      <c r="M109" s="3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3" spans="1:35" s="7" customFormat="1" x14ac:dyDescent="0.2">
      <c r="A113" s="6"/>
      <c r="B113" s="6">
        <v>2036</v>
      </c>
      <c r="C113" s="6">
        <v>2037</v>
      </c>
      <c r="D113" s="6">
        <v>2038</v>
      </c>
      <c r="E113" s="6">
        <v>2039</v>
      </c>
      <c r="F113" s="6">
        <v>2040</v>
      </c>
      <c r="G113" s="6">
        <v>2041</v>
      </c>
      <c r="H113" s="6">
        <v>2042</v>
      </c>
      <c r="I113" s="6">
        <v>2043</v>
      </c>
      <c r="J113" s="6">
        <v>2044</v>
      </c>
      <c r="K113" s="6">
        <v>2045</v>
      </c>
      <c r="L113" s="6">
        <v>2046</v>
      </c>
      <c r="M113" s="6">
        <v>2047</v>
      </c>
    </row>
    <row r="114" spans="1:35" s="10" customFormat="1" x14ac:dyDescent="0.2">
      <c r="A114" s="8" t="s">
        <v>13</v>
      </c>
      <c r="B114" s="9">
        <f t="shared" ref="B114" si="247">B115+B132</f>
        <v>89.135983332319995</v>
      </c>
      <c r="C114" s="9">
        <f t="shared" ref="C114" si="248">C115+C132</f>
        <v>138.11765588053998</v>
      </c>
      <c r="D114" s="9">
        <f t="shared" ref="D114" si="249">D115+D132</f>
        <v>36.074696636980001</v>
      </c>
      <c r="E114" s="9">
        <f t="shared" ref="E114" si="250">E115+E132</f>
        <v>33.264489916919999</v>
      </c>
      <c r="F114" s="9">
        <f t="shared" ref="F114" si="251">F115+F132</f>
        <v>30.810427090809998</v>
      </c>
      <c r="G114" s="9">
        <f t="shared" ref="G114" si="252">G115+G132</f>
        <v>26.63232062718</v>
      </c>
      <c r="H114" s="9">
        <f t="shared" ref="H114" si="253">H115+H132</f>
        <v>24.345190217280003</v>
      </c>
      <c r="I114" s="9">
        <f t="shared" ref="I114" si="254">I115+I132</f>
        <v>23.045667728230001</v>
      </c>
      <c r="J114" s="9">
        <f t="shared" ref="J114" si="255">J115+J132</f>
        <v>22.027450814440002</v>
      </c>
      <c r="K114" s="9">
        <f t="shared" ref="K114" si="256">K115+K132</f>
        <v>21.08658761429</v>
      </c>
      <c r="L114" s="9">
        <f t="shared" ref="L114" si="257">L115+L132</f>
        <v>19.52104364553</v>
      </c>
      <c r="M114" s="9">
        <f t="shared" ref="M114" si="258">M115+M132</f>
        <v>18.493885746810001</v>
      </c>
    </row>
    <row r="115" spans="1:35" s="10" customFormat="1" outlineLevel="1" x14ac:dyDescent="0.2">
      <c r="A115" s="17" t="s">
        <v>14</v>
      </c>
      <c r="B115" s="13">
        <f t="shared" ref="B115" si="259">B116+B125</f>
        <v>46.43308571</v>
      </c>
      <c r="C115" s="13">
        <f t="shared" ref="C115" si="260">C116+C125</f>
        <v>99.379157751999998</v>
      </c>
      <c r="D115" s="13">
        <f t="shared" ref="D115" si="261">D116+D125</f>
        <v>20.808120184</v>
      </c>
      <c r="E115" s="13">
        <f t="shared" ref="E115" si="262">E116+E125</f>
        <v>19.937082616000001</v>
      </c>
      <c r="F115" s="13">
        <f t="shared" ref="F115" si="263">F116+F125</f>
        <v>19.066045047999999</v>
      </c>
      <c r="G115" s="13">
        <f t="shared" ref="G115" si="264">G116+G125</f>
        <v>18.195007480000001</v>
      </c>
      <c r="H115" s="13">
        <f t="shared" ref="H115" si="265">H116+H125</f>
        <v>17.323969912000003</v>
      </c>
      <c r="I115" s="13">
        <f t="shared" ref="I115" si="266">I116+I125</f>
        <v>16.452932344000001</v>
      </c>
      <c r="J115" s="13">
        <f t="shared" ref="J115" si="267">J116+J125</f>
        <v>15.581894776</v>
      </c>
      <c r="K115" s="13">
        <f t="shared" ref="K115" si="268">K116+K125</f>
        <v>14.710857208</v>
      </c>
      <c r="L115" s="13">
        <f t="shared" ref="L115" si="269">L116+L125</f>
        <v>13.83981964</v>
      </c>
      <c r="M115" s="13">
        <f t="shared" ref="M115" si="270">M116+M125</f>
        <v>12.968789072</v>
      </c>
    </row>
    <row r="116" spans="1:35" s="10" customFormat="1" outlineLevel="2" x14ac:dyDescent="0.2">
      <c r="A116" s="11" t="s">
        <v>15</v>
      </c>
      <c r="B116" s="12">
        <f t="shared" ref="B116" si="271">B117+B119+B121</f>
        <v>17.512041709999998</v>
      </c>
      <c r="C116" s="12">
        <f t="shared" ref="C116" si="272">C117+C119+C121</f>
        <v>17.281413751999999</v>
      </c>
      <c r="D116" s="12">
        <f t="shared" ref="D116" si="273">D117+D119+D121</f>
        <v>8.7103761839999994</v>
      </c>
      <c r="E116" s="12">
        <f t="shared" ref="E116" si="274">E117+E119+E121</f>
        <v>7.839338616</v>
      </c>
      <c r="F116" s="12">
        <f t="shared" ref="F116" si="275">F117+F119+F121</f>
        <v>6.9683010479999998</v>
      </c>
      <c r="G116" s="12">
        <f t="shared" ref="G116" si="276">G117+G119+G121</f>
        <v>6.0972634799999996</v>
      </c>
      <c r="H116" s="12">
        <f t="shared" ref="H116" si="277">H117+H119+H121</f>
        <v>5.2262259120000003</v>
      </c>
      <c r="I116" s="12">
        <f t="shared" ref="I116" si="278">I117+I119+I121</f>
        <v>4.3551883440000001</v>
      </c>
      <c r="J116" s="12">
        <f t="shared" ref="J116" si="279">J117+J119+J121</f>
        <v>3.4841507759999999</v>
      </c>
      <c r="K116" s="12">
        <f t="shared" ref="K116" si="280">K117+K119+K121</f>
        <v>2.6131132080000001</v>
      </c>
      <c r="L116" s="12">
        <f t="shared" ref="L116" si="281">L117+L119+L121</f>
        <v>1.7420756399999999</v>
      </c>
      <c r="M116" s="12">
        <f t="shared" ref="M116" si="282">M117+M119+M121</f>
        <v>0.87103807200000005</v>
      </c>
    </row>
    <row r="117" spans="1:35" outlineLevel="3" collapsed="1" x14ac:dyDescent="0.2">
      <c r="A117" s="4" t="s">
        <v>16</v>
      </c>
      <c r="B117" s="3">
        <f t="shared" ref="B117" si="283">SUM(B118:B118)</f>
        <v>0</v>
      </c>
      <c r="C117" s="3">
        <f t="shared" ref="C117" si="284">SUM(C118:C118)</f>
        <v>0</v>
      </c>
      <c r="D117" s="3">
        <f t="shared" ref="D117" si="285">SUM(D118:D118)</f>
        <v>0</v>
      </c>
      <c r="E117" s="3">
        <f t="shared" ref="E117" si="286">SUM(E118:E118)</f>
        <v>0</v>
      </c>
      <c r="F117" s="3">
        <f t="shared" ref="F117" si="287">SUM(F118:F118)</f>
        <v>0</v>
      </c>
      <c r="G117" s="3">
        <f t="shared" ref="G117" si="288">SUM(G118:G118)</f>
        <v>0</v>
      </c>
      <c r="H117" s="3">
        <f t="shared" ref="H117" si="289">SUM(H118:H118)</f>
        <v>0</v>
      </c>
      <c r="I117" s="3">
        <f t="shared" ref="I117" si="290">SUM(I118:I118)</f>
        <v>0</v>
      </c>
      <c r="J117" s="3">
        <f t="shared" ref="J117" si="291">SUM(J118:J118)</f>
        <v>0</v>
      </c>
      <c r="K117" s="3">
        <f t="shared" ref="K117" si="292">SUM(K118:K118)</f>
        <v>0</v>
      </c>
      <c r="L117" s="3">
        <f t="shared" ref="L117" si="293">SUM(L118:L118)</f>
        <v>0</v>
      </c>
      <c r="M117" s="3">
        <f t="shared" ref="M117" si="294">SUM(M118:M118)</f>
        <v>0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idden="1" outlineLevel="4" x14ac:dyDescent="0.2">
      <c r="A118" s="5" t="s">
        <v>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outlineLevel="3" collapsed="1" x14ac:dyDescent="0.2">
      <c r="A119" s="4" t="s">
        <v>17</v>
      </c>
      <c r="B119" s="3">
        <f t="shared" ref="B119" si="295">SUM(B120:B120)</f>
        <v>0</v>
      </c>
      <c r="C119" s="3">
        <f t="shared" ref="C119" si="296">SUM(C120:C120)</f>
        <v>0</v>
      </c>
      <c r="D119" s="3">
        <f t="shared" ref="D119" si="297">SUM(D120:D120)</f>
        <v>0</v>
      </c>
      <c r="E119" s="3">
        <f t="shared" ref="E119" si="298">SUM(E120:E120)</f>
        <v>0</v>
      </c>
      <c r="F119" s="3">
        <f t="shared" ref="F119" si="299">SUM(F120:F120)</f>
        <v>0</v>
      </c>
      <c r="G119" s="3">
        <f t="shared" ref="G119" si="300">SUM(G120:G120)</f>
        <v>0</v>
      </c>
      <c r="H119" s="3">
        <f t="shared" ref="H119" si="301">SUM(H120:H120)</f>
        <v>0</v>
      </c>
      <c r="I119" s="3">
        <f t="shared" ref="I119" si="302">SUM(I120:I120)</f>
        <v>0</v>
      </c>
      <c r="J119" s="3">
        <f t="shared" ref="J119" si="303">SUM(J120:J120)</f>
        <v>0</v>
      </c>
      <c r="K119" s="3">
        <f t="shared" ref="K119" si="304">SUM(K120:K120)</f>
        <v>0</v>
      </c>
      <c r="L119" s="3">
        <f t="shared" ref="L119" si="305">SUM(L120:L120)</f>
        <v>0</v>
      </c>
      <c r="M119" s="3">
        <f t="shared" ref="M119" si="306">SUM(M120:M120)</f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2">
      <c r="A120" s="5" t="s">
        <v>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outlineLevel="3" collapsed="1" x14ac:dyDescent="0.2">
      <c r="A121" s="4" t="s">
        <v>18</v>
      </c>
      <c r="B121" s="3">
        <f t="shared" ref="B121" si="307">SUM(B122:B124)</f>
        <v>17.512041709999998</v>
      </c>
      <c r="C121" s="3">
        <f t="shared" ref="C121" si="308">SUM(C122:C124)</f>
        <v>17.281413751999999</v>
      </c>
      <c r="D121" s="3">
        <f t="shared" ref="D121" si="309">SUM(D122:D124)</f>
        <v>8.7103761839999994</v>
      </c>
      <c r="E121" s="3">
        <f t="shared" ref="E121" si="310">SUM(E122:E124)</f>
        <v>7.839338616</v>
      </c>
      <c r="F121" s="3">
        <f t="shared" ref="F121" si="311">SUM(F122:F124)</f>
        <v>6.9683010479999998</v>
      </c>
      <c r="G121" s="3">
        <f t="shared" ref="G121" si="312">SUM(G122:G124)</f>
        <v>6.0972634799999996</v>
      </c>
      <c r="H121" s="3">
        <f t="shared" ref="H121" si="313">SUM(H122:H124)</f>
        <v>5.2262259120000003</v>
      </c>
      <c r="I121" s="3">
        <f t="shared" ref="I121" si="314">SUM(I122:I124)</f>
        <v>4.3551883440000001</v>
      </c>
      <c r="J121" s="3">
        <f t="shared" ref="J121" si="315">SUM(J122:J124)</f>
        <v>3.4841507759999999</v>
      </c>
      <c r="K121" s="3">
        <f t="shared" ref="K121" si="316">SUM(K122:K124)</f>
        <v>2.6131132080000001</v>
      </c>
      <c r="L121" s="3">
        <f t="shared" ref="L121" si="317">SUM(L122:L124)</f>
        <v>1.7420756399999999</v>
      </c>
      <c r="M121" s="3">
        <f t="shared" ref="M121" si="318">SUM(M122:M124)</f>
        <v>0.87103807200000005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">
      <c r="A122" s="5" t="s">
        <v>1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idden="1" outlineLevel="4" x14ac:dyDescent="0.2">
      <c r="A123" s="5" t="s">
        <v>0</v>
      </c>
      <c r="B123" s="3">
        <v>17.512041709999998</v>
      </c>
      <c r="C123" s="3">
        <v>17.281413751999999</v>
      </c>
      <c r="D123" s="3">
        <v>8.7103761839999994</v>
      </c>
      <c r="E123" s="3">
        <v>7.839338616</v>
      </c>
      <c r="F123" s="3">
        <v>6.9683010479999998</v>
      </c>
      <c r="G123" s="3">
        <v>6.0972634799999996</v>
      </c>
      <c r="H123" s="3">
        <v>5.2262259120000003</v>
      </c>
      <c r="I123" s="3">
        <v>4.3551883440000001</v>
      </c>
      <c r="J123" s="3">
        <v>3.4841507759999999</v>
      </c>
      <c r="K123" s="3">
        <v>2.6131132080000001</v>
      </c>
      <c r="L123" s="3">
        <v>1.7420756399999999</v>
      </c>
      <c r="M123" s="3">
        <v>0.87103807200000005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2">
      <c r="A124" s="5" t="s">
        <v>2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s="10" customFormat="1" outlineLevel="2" x14ac:dyDescent="0.2">
      <c r="A125" s="11" t="s">
        <v>19</v>
      </c>
      <c r="B125" s="12">
        <f t="shared" ref="B125" si="319">B126+B128</f>
        <v>28.921043999999998</v>
      </c>
      <c r="C125" s="12">
        <f t="shared" ref="C125" si="320">C126+C128</f>
        <v>82.097744000000006</v>
      </c>
      <c r="D125" s="12">
        <f t="shared" ref="D125" si="321">D126+D128</f>
        <v>12.097744</v>
      </c>
      <c r="E125" s="12">
        <f t="shared" ref="E125" si="322">E126+E128</f>
        <v>12.097744</v>
      </c>
      <c r="F125" s="12">
        <f t="shared" ref="F125" si="323">F126+F128</f>
        <v>12.097744</v>
      </c>
      <c r="G125" s="12">
        <f t="shared" ref="G125" si="324">G126+G128</f>
        <v>12.097744</v>
      </c>
      <c r="H125" s="12">
        <f t="shared" ref="H125" si="325">H126+H128</f>
        <v>12.097744</v>
      </c>
      <c r="I125" s="12">
        <f t="shared" ref="I125" si="326">I126+I128</f>
        <v>12.097744</v>
      </c>
      <c r="J125" s="12">
        <f t="shared" ref="J125" si="327">J126+J128</f>
        <v>12.097744</v>
      </c>
      <c r="K125" s="12">
        <f t="shared" ref="K125" si="328">K126+K128</f>
        <v>12.097744</v>
      </c>
      <c r="L125" s="12">
        <f t="shared" ref="L125" si="329">L126+L128</f>
        <v>12.097744</v>
      </c>
      <c r="M125" s="12">
        <f t="shared" ref="M125" si="330">M126+M128</f>
        <v>12.097751000000001</v>
      </c>
    </row>
    <row r="126" spans="1:35" outlineLevel="3" collapsed="1" x14ac:dyDescent="0.2">
      <c r="A126" s="4" t="s">
        <v>17</v>
      </c>
      <c r="B126" s="3">
        <f t="shared" ref="B126" si="331">SUM(B127:B127)</f>
        <v>0</v>
      </c>
      <c r="C126" s="3">
        <f t="shared" ref="C126" si="332">SUM(C127:C127)</f>
        <v>0</v>
      </c>
      <c r="D126" s="3">
        <f t="shared" ref="D126" si="333">SUM(D127:D127)</f>
        <v>0</v>
      </c>
      <c r="E126" s="3">
        <f t="shared" ref="E126" si="334">SUM(E127:E127)</f>
        <v>0</v>
      </c>
      <c r="F126" s="3">
        <f t="shared" ref="F126" si="335">SUM(F127:F127)</f>
        <v>0</v>
      </c>
      <c r="G126" s="3">
        <f t="shared" ref="G126" si="336">SUM(G127:G127)</f>
        <v>0</v>
      </c>
      <c r="H126" s="3">
        <f t="shared" ref="H126" si="337">SUM(H127:H127)</f>
        <v>0</v>
      </c>
      <c r="I126" s="3">
        <f t="shared" ref="I126" si="338">SUM(I127:I127)</f>
        <v>0</v>
      </c>
      <c r="J126" s="3">
        <f t="shared" ref="J126" si="339">SUM(J127:J127)</f>
        <v>0</v>
      </c>
      <c r="K126" s="3">
        <f t="shared" ref="K126" si="340">SUM(K127:K127)</f>
        <v>0</v>
      </c>
      <c r="L126" s="3">
        <f t="shared" ref="L126" si="341">SUM(L127:L127)</f>
        <v>0</v>
      </c>
      <c r="M126" s="3">
        <f t="shared" ref="M126" si="342">SUM(M127:M127)</f>
        <v>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idden="1" outlineLevel="4" x14ac:dyDescent="0.2">
      <c r="A127" s="5" t="s">
        <v>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outlineLevel="3" collapsed="1" x14ac:dyDescent="0.2">
      <c r="A128" s="4" t="s">
        <v>18</v>
      </c>
      <c r="B128" s="3">
        <f t="shared" ref="B128" si="343">SUM(B129:B131)</f>
        <v>28.921043999999998</v>
      </c>
      <c r="C128" s="3">
        <f t="shared" ref="C128" si="344">SUM(C129:C131)</f>
        <v>82.097744000000006</v>
      </c>
      <c r="D128" s="3">
        <f t="shared" ref="D128" si="345">SUM(D129:D131)</f>
        <v>12.097744</v>
      </c>
      <c r="E128" s="3">
        <f t="shared" ref="E128" si="346">SUM(E129:E131)</f>
        <v>12.097744</v>
      </c>
      <c r="F128" s="3">
        <f t="shared" ref="F128" si="347">SUM(F129:F131)</f>
        <v>12.097744</v>
      </c>
      <c r="G128" s="3">
        <f t="shared" ref="G128" si="348">SUM(G129:G131)</f>
        <v>12.097744</v>
      </c>
      <c r="H128" s="3">
        <f t="shared" ref="H128" si="349">SUM(H129:H131)</f>
        <v>12.097744</v>
      </c>
      <c r="I128" s="3">
        <f t="shared" ref="I128" si="350">SUM(I129:I131)</f>
        <v>12.097744</v>
      </c>
      <c r="J128" s="3">
        <f t="shared" ref="J128" si="351">SUM(J129:J131)</f>
        <v>12.097744</v>
      </c>
      <c r="K128" s="3">
        <f t="shared" ref="K128" si="352">SUM(K129:K131)</f>
        <v>12.097744</v>
      </c>
      <c r="L128" s="3">
        <f t="shared" ref="L128" si="353">SUM(L129:L131)</f>
        <v>12.097744</v>
      </c>
      <c r="M128" s="3">
        <f t="shared" ref="M128" si="354">SUM(M129:M131)</f>
        <v>12.097751000000001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2">
      <c r="A129" s="5" t="s">
        <v>1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hidden="1" outlineLevel="4" x14ac:dyDescent="0.2">
      <c r="A130" s="5" t="s">
        <v>0</v>
      </c>
      <c r="B130" s="3">
        <v>28.921043999999998</v>
      </c>
      <c r="C130" s="3">
        <v>82.097744000000006</v>
      </c>
      <c r="D130" s="3">
        <v>12.097744</v>
      </c>
      <c r="E130" s="3">
        <v>12.097744</v>
      </c>
      <c r="F130" s="3">
        <v>12.097744</v>
      </c>
      <c r="G130" s="3">
        <v>12.097744</v>
      </c>
      <c r="H130" s="3">
        <v>12.097744</v>
      </c>
      <c r="I130" s="3">
        <v>12.097744</v>
      </c>
      <c r="J130" s="3">
        <v>12.097744</v>
      </c>
      <c r="K130" s="3">
        <v>12.097744</v>
      </c>
      <c r="L130" s="3">
        <v>12.097744</v>
      </c>
      <c r="M130" s="3">
        <v>12.097751000000001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2">
      <c r="A131" s="5" t="s">
        <v>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s="10" customFormat="1" outlineLevel="1" x14ac:dyDescent="0.2">
      <c r="A132" s="17" t="s">
        <v>20</v>
      </c>
      <c r="B132" s="13">
        <f t="shared" ref="B132" si="355">B133+B152</f>
        <v>42.702897622319995</v>
      </c>
      <c r="C132" s="13">
        <f t="shared" ref="C132" si="356">C133+C152</f>
        <v>38.738498128540002</v>
      </c>
      <c r="D132" s="13">
        <f t="shared" ref="D132" si="357">D133+D152</f>
        <v>15.266576452980001</v>
      </c>
      <c r="E132" s="13">
        <f t="shared" ref="E132" si="358">E133+E152</f>
        <v>13.327407300920001</v>
      </c>
      <c r="F132" s="13">
        <f t="shared" ref="F132" si="359">F133+F152</f>
        <v>11.744382042809999</v>
      </c>
      <c r="G132" s="13">
        <f t="shared" ref="G132" si="360">G133+G152</f>
        <v>8.4373131471799994</v>
      </c>
      <c r="H132" s="13">
        <f t="shared" ref="H132" si="361">H133+H152</f>
        <v>7.02122030528</v>
      </c>
      <c r="I132" s="13">
        <f t="shared" ref="I132" si="362">I133+I152</f>
        <v>6.5927353842300001</v>
      </c>
      <c r="J132" s="13">
        <f t="shared" ref="J132" si="363">J133+J152</f>
        <v>6.4455560384399995</v>
      </c>
      <c r="K132" s="13">
        <f t="shared" ref="K132" si="364">K133+K152</f>
        <v>6.3757304062899998</v>
      </c>
      <c r="L132" s="13">
        <f t="shared" ref="L132" si="365">L133+L152</f>
        <v>5.6812240055299998</v>
      </c>
      <c r="M132" s="13">
        <f t="shared" ref="M132" si="366">M133+M152</f>
        <v>5.5250966748100003</v>
      </c>
    </row>
    <row r="133" spans="1:35" s="10" customFormat="1" outlineLevel="2" x14ac:dyDescent="0.2">
      <c r="A133" s="11" t="s">
        <v>15</v>
      </c>
      <c r="B133" s="12">
        <f t="shared" ref="B133" si="367">B134+B140+B143+B148</f>
        <v>5.7899178796800008</v>
      </c>
      <c r="C133" s="12">
        <f t="shared" ref="C133" si="368">C134+C140+C143+C148</f>
        <v>5.5033880908800006</v>
      </c>
      <c r="D133" s="12">
        <f t="shared" ref="D133" si="369">D134+D140+D143+D148</f>
        <v>5.1258984387100002</v>
      </c>
      <c r="E133" s="12">
        <f t="shared" ref="E133" si="370">E134+E140+E143+E148</f>
        <v>4.9736354088299999</v>
      </c>
      <c r="F133" s="12">
        <f t="shared" ref="F133" si="371">F134+F140+F143+F148</f>
        <v>4.8685065294900003</v>
      </c>
      <c r="G133" s="12">
        <f t="shared" ref="G133" si="372">G134+G140+G143+G148</f>
        <v>3.12434537115</v>
      </c>
      <c r="H133" s="12">
        <f t="shared" ref="H133" si="373">H134+H140+H143+H148</f>
        <v>3.0424477623300001</v>
      </c>
      <c r="I133" s="12">
        <f t="shared" ref="I133" si="374">I134+I140+I143+I148</f>
        <v>3.0019893108799995</v>
      </c>
      <c r="J133" s="12">
        <f t="shared" ref="J133" si="375">J134+J140+J143+J148</f>
        <v>2.9725665282400002</v>
      </c>
      <c r="K133" s="12">
        <f t="shared" ref="K133" si="376">K134+K140+K143+K148</f>
        <v>2.9292624791699997</v>
      </c>
      <c r="L133" s="12">
        <f t="shared" ref="L133" si="377">L134+L140+L143+L148</f>
        <v>2.89402979696</v>
      </c>
      <c r="M133" s="12">
        <f t="shared" ref="M133" si="378">M134+M140+M143+M148</f>
        <v>2.8577944453500002</v>
      </c>
    </row>
    <row r="134" spans="1:35" outlineLevel="3" collapsed="1" x14ac:dyDescent="0.2">
      <c r="A134" s="4" t="s">
        <v>16</v>
      </c>
      <c r="B134" s="3">
        <f t="shared" ref="B134" si="379">SUM(B135:B139)</f>
        <v>8.235000009E-2</v>
      </c>
      <c r="C134" s="3">
        <f t="shared" ref="C134" si="380">SUM(C135:C139)</f>
        <v>8.235000009E-2</v>
      </c>
      <c r="D134" s="3">
        <f t="shared" ref="D134" si="381">SUM(D135:D139)</f>
        <v>8.235000009E-2</v>
      </c>
      <c r="E134" s="3">
        <f t="shared" ref="E134" si="382">SUM(E135:E139)</f>
        <v>8.235000009E-2</v>
      </c>
      <c r="F134" s="3">
        <f t="shared" ref="F134" si="383">SUM(F135:F139)</f>
        <v>8.235000009E-2</v>
      </c>
      <c r="G134" s="3">
        <f t="shared" ref="G134" si="384">SUM(G135:G139)</f>
        <v>8.2050000090000005E-2</v>
      </c>
      <c r="H134" s="3">
        <f t="shared" ref="H134" si="385">SUM(H135:H139)</f>
        <v>8.2050000090000005E-2</v>
      </c>
      <c r="I134" s="3">
        <f t="shared" ref="I134" si="386">SUM(I135:I139)</f>
        <v>8.2050000090000005E-2</v>
      </c>
      <c r="J134" s="3">
        <f t="shared" ref="J134" si="387">SUM(J135:J139)</f>
        <v>8.2050000090000005E-2</v>
      </c>
      <c r="K134" s="3">
        <f t="shared" ref="K134" si="388">SUM(K135:K139)</f>
        <v>8.2050000090000005E-2</v>
      </c>
      <c r="L134" s="3">
        <f t="shared" ref="L134" si="389">SUM(L135:L139)</f>
        <v>8.2050000090000005E-2</v>
      </c>
      <c r="M134" s="3">
        <f t="shared" ref="M134" si="390">SUM(M135:M139)</f>
        <v>8.2050000090000005E-2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idden="1" outlineLevel="4" x14ac:dyDescent="0.2">
      <c r="A135" s="5" t="s">
        <v>1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idden="1" outlineLevel="4" x14ac:dyDescent="0.2">
      <c r="A136" s="5" t="s">
        <v>3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idden="1" outlineLevel="4" x14ac:dyDescent="0.2">
      <c r="A137" s="5" t="s">
        <v>4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2">
      <c r="A138" s="5" t="s">
        <v>0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idden="1" outlineLevel="4" x14ac:dyDescent="0.2">
      <c r="A139" s="5" t="s">
        <v>2</v>
      </c>
      <c r="B139" s="3">
        <v>8.235000009E-2</v>
      </c>
      <c r="C139" s="3">
        <v>8.235000009E-2</v>
      </c>
      <c r="D139" s="3">
        <v>8.235000009E-2</v>
      </c>
      <c r="E139" s="3">
        <v>8.235000009E-2</v>
      </c>
      <c r="F139" s="3">
        <v>8.235000009E-2</v>
      </c>
      <c r="G139" s="3">
        <v>8.2050000090000005E-2</v>
      </c>
      <c r="H139" s="3">
        <v>8.2050000090000005E-2</v>
      </c>
      <c r="I139" s="3">
        <v>8.2050000090000005E-2</v>
      </c>
      <c r="J139" s="3">
        <v>8.2050000090000005E-2</v>
      </c>
      <c r="K139" s="3">
        <v>8.2050000090000005E-2</v>
      </c>
      <c r="L139" s="3">
        <v>8.2050000090000005E-2</v>
      </c>
      <c r="M139" s="3">
        <v>8.2050000090000005E-2</v>
      </c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outlineLevel="3" collapsed="1" x14ac:dyDescent="0.2">
      <c r="A140" s="4" t="s">
        <v>21</v>
      </c>
      <c r="B140" s="3">
        <f t="shared" ref="B140" si="391">SUM(B141:B142)</f>
        <v>0</v>
      </c>
      <c r="C140" s="3">
        <f t="shared" ref="C140" si="392">SUM(C141:C142)</f>
        <v>0</v>
      </c>
      <c r="D140" s="3">
        <f t="shared" ref="D140" si="393">SUM(D141:D142)</f>
        <v>0</v>
      </c>
      <c r="E140" s="3">
        <f t="shared" ref="E140" si="394">SUM(E141:E142)</f>
        <v>0</v>
      </c>
      <c r="F140" s="3">
        <f t="shared" ref="F140" si="395">SUM(F141:F142)</f>
        <v>0</v>
      </c>
      <c r="G140" s="3">
        <f t="shared" ref="G140" si="396">SUM(G141:G142)</f>
        <v>0</v>
      </c>
      <c r="H140" s="3">
        <f t="shared" ref="H140" si="397">SUM(H141:H142)</f>
        <v>0</v>
      </c>
      <c r="I140" s="3">
        <f t="shared" ref="I140" si="398">SUM(I141:I142)</f>
        <v>0</v>
      </c>
      <c r="J140" s="3">
        <f t="shared" ref="J140" si="399">SUM(J141:J142)</f>
        <v>0</v>
      </c>
      <c r="K140" s="3">
        <f t="shared" ref="K140" si="400">SUM(K141:K142)</f>
        <v>0</v>
      </c>
      <c r="L140" s="3">
        <f t="shared" ref="L140" si="401">SUM(L141:L142)</f>
        <v>0</v>
      </c>
      <c r="M140" s="3">
        <f t="shared" ref="M140" si="402">SUM(M141:M142)</f>
        <v>0</v>
      </c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2">
      <c r="A141" s="5" t="s">
        <v>1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hidden="1" outlineLevel="4" x14ac:dyDescent="0.2">
      <c r="A142" s="5" t="s">
        <v>2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outlineLevel="3" collapsed="1" x14ac:dyDescent="0.2">
      <c r="A143" s="4" t="s">
        <v>22</v>
      </c>
      <c r="B143" s="3">
        <f t="shared" ref="B143" si="403">SUM(B144:B147)</f>
        <v>4.306261367E-2</v>
      </c>
      <c r="C143" s="3">
        <f t="shared" ref="C143" si="404">SUM(C144:C147)</f>
        <v>2.227729212E-2</v>
      </c>
      <c r="D143" s="3">
        <f t="shared" ref="D143" si="405">SUM(D144:D147)</f>
        <v>1.603663898E-2</v>
      </c>
      <c r="E143" s="3">
        <f t="shared" ref="E143" si="406">SUM(E144:E147)</f>
        <v>1.459441987E-2</v>
      </c>
      <c r="F143" s="3">
        <f t="shared" ref="F143" si="407">SUM(F144:F147)</f>
        <v>1.31635551E-2</v>
      </c>
      <c r="G143" s="3">
        <f t="shared" ref="G143" si="408">SUM(G144:G147)</f>
        <v>1.170990741E-2</v>
      </c>
      <c r="H143" s="3">
        <f t="shared" ref="H143" si="409">SUM(H144:H147)</f>
        <v>1.0267651359999999E-2</v>
      </c>
      <c r="I143" s="3">
        <f t="shared" ref="I143" si="410">SUM(I144:I147)</f>
        <v>8.8254316799999989E-3</v>
      </c>
      <c r="J143" s="3">
        <f t="shared" ref="J143" si="411">SUM(J144:J147)</f>
        <v>7.3910736600000006E-3</v>
      </c>
      <c r="K143" s="3">
        <f t="shared" ref="K143" si="412">SUM(K144:K147)</f>
        <v>5.9408832200000001E-3</v>
      </c>
      <c r="L143" s="3">
        <f t="shared" ref="L143" si="413">SUM(L144:L147)</f>
        <v>4.9468995399999998E-3</v>
      </c>
      <c r="M143" s="3">
        <f t="shared" ref="M143" si="414">SUM(M144:M147)</f>
        <v>4.1177684799999998E-3</v>
      </c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idden="1" outlineLevel="4" x14ac:dyDescent="0.2">
      <c r="A144" s="5" t="s">
        <v>1</v>
      </c>
      <c r="B144" s="3">
        <v>4.1011407389999997E-2</v>
      </c>
      <c r="C144" s="3">
        <v>2.033802828E-2</v>
      </c>
      <c r="D144" s="3">
        <v>1.420364052E-2</v>
      </c>
      <c r="E144" s="3">
        <v>1.286768592E-2</v>
      </c>
      <c r="F144" s="3">
        <v>1.153857384E-2</v>
      </c>
      <c r="G144" s="3">
        <v>1.019570364E-2</v>
      </c>
      <c r="H144" s="3">
        <v>8.8597126799999995E-3</v>
      </c>
      <c r="I144" s="3">
        <v>7.5237580799999999E-3</v>
      </c>
      <c r="J144" s="3">
        <v>6.1923171600000004E-3</v>
      </c>
      <c r="K144" s="3">
        <v>4.8517398000000002E-3</v>
      </c>
      <c r="L144" s="3">
        <v>3.9640211999999999E-3</v>
      </c>
      <c r="M144" s="3">
        <v>3.2411552399999998E-3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idden="1" outlineLevel="4" x14ac:dyDescent="0.2">
      <c r="A145" s="5" t="s">
        <v>3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2">
      <c r="A146" s="5" t="s">
        <v>4</v>
      </c>
      <c r="B146" s="3">
        <v>2.05120628E-3</v>
      </c>
      <c r="C146" s="3">
        <v>1.93926384E-3</v>
      </c>
      <c r="D146" s="3">
        <v>1.8329984600000001E-3</v>
      </c>
      <c r="E146" s="3">
        <v>1.7267339499999999E-3</v>
      </c>
      <c r="F146" s="3">
        <v>1.62498126E-3</v>
      </c>
      <c r="G146" s="3">
        <v>1.5142037699999999E-3</v>
      </c>
      <c r="H146" s="3">
        <v>1.40793868E-3</v>
      </c>
      <c r="I146" s="3">
        <v>1.3016735999999999E-3</v>
      </c>
      <c r="J146" s="3">
        <v>1.1987565E-3</v>
      </c>
      <c r="K146" s="3">
        <v>1.0891434199999999E-3</v>
      </c>
      <c r="L146" s="3">
        <v>9.8287833999999991E-4</v>
      </c>
      <c r="M146" s="3">
        <v>8.7661323999999995E-4</v>
      </c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2">
      <c r="A147" s="5" t="s">
        <v>2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outlineLevel="3" collapsed="1" x14ac:dyDescent="0.2">
      <c r="A148" s="4" t="s">
        <v>23</v>
      </c>
      <c r="B148" s="3">
        <f t="shared" ref="B148" si="415">SUM(B149:B151)</f>
        <v>5.6645052659200008</v>
      </c>
      <c r="C148" s="3">
        <f t="shared" ref="C148" si="416">SUM(C149:C151)</f>
        <v>5.3987607986700006</v>
      </c>
      <c r="D148" s="3">
        <f t="shared" ref="D148" si="417">SUM(D149:D151)</f>
        <v>5.0275117996400001</v>
      </c>
      <c r="E148" s="3">
        <f t="shared" ref="E148" si="418">SUM(E149:E151)</f>
        <v>4.8766909888700001</v>
      </c>
      <c r="F148" s="3">
        <f t="shared" ref="F148" si="419">SUM(F149:F151)</f>
        <v>4.7729929743000001</v>
      </c>
      <c r="G148" s="3">
        <f t="shared" ref="G148" si="420">SUM(G149:G151)</f>
        <v>3.03058546365</v>
      </c>
      <c r="H148" s="3">
        <f t="shared" ref="H148" si="421">SUM(H149:H151)</f>
        <v>2.95013011088</v>
      </c>
      <c r="I148" s="3">
        <f t="shared" ref="I148" si="422">SUM(I149:I151)</f>
        <v>2.9111138791099997</v>
      </c>
      <c r="J148" s="3">
        <f t="shared" ref="J148" si="423">SUM(J149:J151)</f>
        <v>2.88312545449</v>
      </c>
      <c r="K148" s="3">
        <f t="shared" ref="K148" si="424">SUM(K149:K151)</f>
        <v>2.8412715958599999</v>
      </c>
      <c r="L148" s="3">
        <f t="shared" ref="L148" si="425">SUM(L149:L151)</f>
        <v>2.8070328973300001</v>
      </c>
      <c r="M148" s="3">
        <f t="shared" ref="M148" si="426">SUM(M149:M151)</f>
        <v>2.77162667678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2">
      <c r="A149" s="5" t="s">
        <v>1</v>
      </c>
      <c r="B149" s="3">
        <v>0.59305553979000003</v>
      </c>
      <c r="C149" s="3">
        <v>0.46425217470000002</v>
      </c>
      <c r="D149" s="3">
        <v>0.20907880722</v>
      </c>
      <c r="E149" s="3">
        <v>0.14859654744</v>
      </c>
      <c r="F149" s="3">
        <v>8.9028838159999998E-2</v>
      </c>
      <c r="G149" s="3">
        <v>5.3983158160000003E-2</v>
      </c>
      <c r="H149" s="3">
        <v>8.07374592E-3</v>
      </c>
      <c r="I149" s="3">
        <v>2.8417852800000001E-3</v>
      </c>
      <c r="J149" s="3">
        <v>1.0203479999999999E-3</v>
      </c>
      <c r="K149" s="3">
        <v>5.6804399999999997E-4</v>
      </c>
      <c r="L149" s="3">
        <v>1.13616E-4</v>
      </c>
      <c r="M149" s="3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2">
      <c r="A150" s="5" t="s">
        <v>2</v>
      </c>
      <c r="B150" s="3">
        <v>0.76431374086000003</v>
      </c>
      <c r="C150" s="3">
        <v>0.64031188561999997</v>
      </c>
      <c r="D150" s="3">
        <v>0.52138204311000003</v>
      </c>
      <c r="E150" s="3">
        <v>0.43104349211999998</v>
      </c>
      <c r="F150" s="3">
        <v>0.37682815086999999</v>
      </c>
      <c r="G150" s="3">
        <v>0.33735135783999998</v>
      </c>
      <c r="H150" s="3">
        <v>0.30280541730999999</v>
      </c>
      <c r="I150" s="3">
        <v>0.26902114618</v>
      </c>
      <c r="J150" s="3">
        <v>0.23562333383</v>
      </c>
      <c r="K150" s="3">
        <v>0.20145260421</v>
      </c>
      <c r="L150" s="3">
        <v>0.16766833368</v>
      </c>
      <c r="M150" s="3">
        <v>0.13237572913000001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idden="1" outlineLevel="4" x14ac:dyDescent="0.2">
      <c r="A151" s="5" t="s">
        <v>5</v>
      </c>
      <c r="B151" s="3">
        <v>4.3071359852700004</v>
      </c>
      <c r="C151" s="3">
        <v>4.2941967383500002</v>
      </c>
      <c r="D151" s="3">
        <v>4.29705094931</v>
      </c>
      <c r="E151" s="3">
        <v>4.29705094931</v>
      </c>
      <c r="F151" s="3">
        <v>4.3071359852700004</v>
      </c>
      <c r="G151" s="3">
        <v>2.6392509476499999</v>
      </c>
      <c r="H151" s="3">
        <v>2.6392509476499999</v>
      </c>
      <c r="I151" s="3">
        <v>2.6392509476499999</v>
      </c>
      <c r="J151" s="3">
        <v>2.6464817726600001</v>
      </c>
      <c r="K151" s="3">
        <v>2.6392509476499999</v>
      </c>
      <c r="L151" s="3">
        <v>2.6392509476499999</v>
      </c>
      <c r="M151" s="3">
        <v>2.6392509476499999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s="10" customFormat="1" outlineLevel="2" x14ac:dyDescent="0.2">
      <c r="A152" s="11" t="s">
        <v>19</v>
      </c>
      <c r="B152" s="12">
        <f t="shared" ref="B152" si="427">B153+B156+B161</f>
        <v>36.912979742639997</v>
      </c>
      <c r="C152" s="12">
        <f t="shared" ref="C152" si="428">C153+C156+C161</f>
        <v>33.23511003766</v>
      </c>
      <c r="D152" s="12">
        <f t="shared" ref="D152" si="429">D153+D156+D161</f>
        <v>10.140678014270001</v>
      </c>
      <c r="E152" s="12">
        <f t="shared" ref="E152" si="430">E153+E156+E161</f>
        <v>8.3537718920900002</v>
      </c>
      <c r="F152" s="12">
        <f t="shared" ref="F152" si="431">F153+F156+F161</f>
        <v>6.8758755133199996</v>
      </c>
      <c r="G152" s="12">
        <f t="shared" ref="G152" si="432">G153+G156+G161</f>
        <v>5.3129677760299998</v>
      </c>
      <c r="H152" s="12">
        <f t="shared" ref="H152" si="433">H153+H156+H161</f>
        <v>3.9787725429499998</v>
      </c>
      <c r="I152" s="12">
        <f t="shared" ref="I152" si="434">I153+I156+I161</f>
        <v>3.5907460733500001</v>
      </c>
      <c r="J152" s="12">
        <f t="shared" ref="J152" si="435">J153+J156+J161</f>
        <v>3.4729895101999997</v>
      </c>
      <c r="K152" s="12">
        <f t="shared" ref="K152" si="436">K153+K156+K161</f>
        <v>3.4464679271200001</v>
      </c>
      <c r="L152" s="12">
        <f t="shared" ref="L152" si="437">L153+L156+L161</f>
        <v>2.7871942085699999</v>
      </c>
      <c r="M152" s="12">
        <f t="shared" ref="M152" si="438">M153+M156+M161</f>
        <v>2.6673022294600002</v>
      </c>
    </row>
    <row r="153" spans="1:35" outlineLevel="3" collapsed="1" x14ac:dyDescent="0.2">
      <c r="A153" s="4" t="s">
        <v>21</v>
      </c>
      <c r="B153" s="3">
        <f t="shared" ref="B153" si="439">SUM(B154:B155)</f>
        <v>0</v>
      </c>
      <c r="C153" s="3">
        <f t="shared" ref="C153" si="440">SUM(C154:C155)</f>
        <v>0</v>
      </c>
      <c r="D153" s="3">
        <f t="shared" ref="D153" si="441">SUM(D154:D155)</f>
        <v>0</v>
      </c>
      <c r="E153" s="3">
        <f t="shared" ref="E153" si="442">SUM(E154:E155)</f>
        <v>0</v>
      </c>
      <c r="F153" s="3">
        <f t="shared" ref="F153" si="443">SUM(F154:F155)</f>
        <v>0</v>
      </c>
      <c r="G153" s="3">
        <f t="shared" ref="G153" si="444">SUM(G154:G155)</f>
        <v>0</v>
      </c>
      <c r="H153" s="3">
        <f t="shared" ref="H153" si="445">SUM(H154:H155)</f>
        <v>0</v>
      </c>
      <c r="I153" s="3">
        <f t="shared" ref="I153" si="446">SUM(I154:I155)</f>
        <v>0</v>
      </c>
      <c r="J153" s="3">
        <f t="shared" ref="J153" si="447">SUM(J154:J155)</f>
        <v>0</v>
      </c>
      <c r="K153" s="3">
        <f t="shared" ref="K153" si="448">SUM(K154:K155)</f>
        <v>0</v>
      </c>
      <c r="L153" s="3">
        <f t="shared" ref="L153" si="449">SUM(L154:L155)</f>
        <v>0</v>
      </c>
      <c r="M153" s="3">
        <f t="shared" ref="M153" si="450">SUM(M154:M155)</f>
        <v>0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2">
      <c r="A154" s="5" t="s">
        <v>1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idden="1" outlineLevel="4" x14ac:dyDescent="0.2">
      <c r="A155" s="5" t="s">
        <v>2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outlineLevel="3" collapsed="1" x14ac:dyDescent="0.2">
      <c r="A156" s="4" t="s">
        <v>22</v>
      </c>
      <c r="B156" s="3">
        <f t="shared" ref="B156" si="451">SUM(B157:B160)</f>
        <v>3.05742289802</v>
      </c>
      <c r="C156" s="3">
        <f t="shared" ref="C156" si="452">SUM(C157:C160)</f>
        <v>2.2602800423399998</v>
      </c>
      <c r="D156" s="3">
        <f t="shared" ref="D156" si="453">SUM(D157:D160)</f>
        <v>1.4631371830600002</v>
      </c>
      <c r="E156" s="3">
        <f t="shared" ref="E156" si="454">SUM(E157:E160)</f>
        <v>1.4631371830600002</v>
      </c>
      <c r="F156" s="3">
        <f t="shared" ref="F156" si="455">SUM(F157:F160)</f>
        <v>1.46313718342</v>
      </c>
      <c r="G156" s="3">
        <f t="shared" ref="G156" si="456">SUM(G157:G160)</f>
        <v>1.46313718378</v>
      </c>
      <c r="H156" s="3">
        <f t="shared" ref="H156" si="457">SUM(H157:H160)</f>
        <v>1.46313718378</v>
      </c>
      <c r="I156" s="3">
        <f t="shared" ref="I156" si="458">SUM(I157:I160)</f>
        <v>1.46313718378</v>
      </c>
      <c r="J156" s="3">
        <f t="shared" ref="J156" si="459">SUM(J157:J160)</f>
        <v>1.46313718378</v>
      </c>
      <c r="K156" s="3">
        <f t="shared" ref="K156" si="460">SUM(K157:K160)</f>
        <v>1.4479840299200002</v>
      </c>
      <c r="L156" s="3">
        <f t="shared" ref="L156" si="461">SUM(L157:L160)</f>
        <v>1.4328308760600001</v>
      </c>
      <c r="M156" s="3">
        <f t="shared" ref="M156" si="462">SUM(M157:M160)</f>
        <v>1.4245508760600001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2">
      <c r="A157" s="5" t="s">
        <v>1</v>
      </c>
      <c r="B157" s="3">
        <v>1.9947723161399999</v>
      </c>
      <c r="C157" s="3">
        <v>1.19762946046</v>
      </c>
      <c r="D157" s="3">
        <v>0.40048660118000001</v>
      </c>
      <c r="E157" s="3">
        <v>0.40048660118000001</v>
      </c>
      <c r="F157" s="3">
        <v>0.40048660153999999</v>
      </c>
      <c r="G157" s="3">
        <v>0.40048660190000002</v>
      </c>
      <c r="H157" s="3">
        <v>0.40048660190000002</v>
      </c>
      <c r="I157" s="3">
        <v>0.40048660190000002</v>
      </c>
      <c r="J157" s="3">
        <v>0.40048660190000002</v>
      </c>
      <c r="K157" s="3">
        <v>0.38533344804000003</v>
      </c>
      <c r="L157" s="3">
        <v>0.37018029417999998</v>
      </c>
      <c r="M157" s="3">
        <v>0.36190029418000003</v>
      </c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2">
      <c r="A158" s="5" t="s">
        <v>3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idden="1" outlineLevel="4" x14ac:dyDescent="0.2">
      <c r="A159" s="5" t="s">
        <v>4</v>
      </c>
      <c r="B159" s="3">
        <v>1.0626505818800001</v>
      </c>
      <c r="C159" s="3">
        <v>1.0626505818800001</v>
      </c>
      <c r="D159" s="3">
        <v>1.0626505818800001</v>
      </c>
      <c r="E159" s="3">
        <v>1.0626505818800001</v>
      </c>
      <c r="F159" s="3">
        <v>1.0626505818800001</v>
      </c>
      <c r="G159" s="3">
        <v>1.0626505818800001</v>
      </c>
      <c r="H159" s="3">
        <v>1.0626505818800001</v>
      </c>
      <c r="I159" s="3">
        <v>1.0626505818800001</v>
      </c>
      <c r="J159" s="3">
        <v>1.0626505818800001</v>
      </c>
      <c r="K159" s="3">
        <v>1.0626505818800001</v>
      </c>
      <c r="L159" s="3">
        <v>1.0626505818800001</v>
      </c>
      <c r="M159" s="3">
        <v>1.0626505818800001</v>
      </c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2">
      <c r="A160" s="5" t="s">
        <v>2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outlineLevel="3" collapsed="1" x14ac:dyDescent="0.2">
      <c r="A161" s="4" t="s">
        <v>23</v>
      </c>
      <c r="B161" s="3">
        <f t="shared" ref="B161" si="463">SUM(B162:B164)</f>
        <v>33.855556844619997</v>
      </c>
      <c r="C161" s="3">
        <f t="shared" ref="C161" si="464">SUM(C162:C164)</f>
        <v>30.97482999532</v>
      </c>
      <c r="D161" s="3">
        <f t="shared" ref="D161" si="465">SUM(D162:D164)</f>
        <v>8.6775408312100009</v>
      </c>
      <c r="E161" s="3">
        <f t="shared" ref="E161" si="466">SUM(E162:E164)</f>
        <v>6.8906347090299995</v>
      </c>
      <c r="F161" s="3">
        <f t="shared" ref="F161" si="467">SUM(F162:F164)</f>
        <v>5.4127383298999998</v>
      </c>
      <c r="G161" s="3">
        <f t="shared" ref="G161" si="468">SUM(G162:G164)</f>
        <v>3.84983059225</v>
      </c>
      <c r="H161" s="3">
        <f t="shared" ref="H161" si="469">SUM(H162:H164)</f>
        <v>2.51563535917</v>
      </c>
      <c r="I161" s="3">
        <f t="shared" ref="I161" si="470">SUM(I162:I164)</f>
        <v>2.1276088895699998</v>
      </c>
      <c r="J161" s="3">
        <f t="shared" ref="J161" si="471">SUM(J162:J164)</f>
        <v>2.0098523264199999</v>
      </c>
      <c r="K161" s="3">
        <f t="shared" ref="K161" si="472">SUM(K162:K164)</f>
        <v>1.9984838971999999</v>
      </c>
      <c r="L161" s="3">
        <f t="shared" ref="L161" si="473">SUM(L162:L164)</f>
        <v>1.35436333251</v>
      </c>
      <c r="M161" s="3">
        <f t="shared" ref="M161" si="474">SUM(M162:M164)</f>
        <v>1.2427513534000001</v>
      </c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idden="1" outlineLevel="4" x14ac:dyDescent="0.2">
      <c r="A162" s="5" t="s">
        <v>1</v>
      </c>
      <c r="B162" s="3">
        <v>29.270019292339999</v>
      </c>
      <c r="C162" s="3">
        <v>26.608059281159999</v>
      </c>
      <c r="D162" s="3">
        <v>4.8906679513200002</v>
      </c>
      <c r="E162" s="3">
        <v>4.5150813142499997</v>
      </c>
      <c r="F162" s="3">
        <v>3.6222413141100001</v>
      </c>
      <c r="G162" s="3">
        <v>2.4829899540899998</v>
      </c>
      <c r="H162" s="3">
        <v>1.28829472115</v>
      </c>
      <c r="I162" s="3">
        <v>1.1962088882499999</v>
      </c>
      <c r="J162" s="3">
        <v>1.0784523251</v>
      </c>
      <c r="K162" s="3">
        <v>1.06708389588</v>
      </c>
      <c r="L162" s="3">
        <v>0.42296333119000001</v>
      </c>
      <c r="M162" s="3">
        <v>0.31135135207999998</v>
      </c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2">
      <c r="A163" s="5" t="s">
        <v>2</v>
      </c>
      <c r="B163" s="3">
        <v>4.5855375522799999</v>
      </c>
      <c r="C163" s="3">
        <v>4.3667707141600003</v>
      </c>
      <c r="D163" s="3">
        <v>3.7868728798900002</v>
      </c>
      <c r="E163" s="3">
        <v>2.3755533947799998</v>
      </c>
      <c r="F163" s="3">
        <v>1.79049701579</v>
      </c>
      <c r="G163" s="3">
        <v>1.36684063816</v>
      </c>
      <c r="H163" s="3">
        <v>1.22734063802</v>
      </c>
      <c r="I163" s="3">
        <v>0.93140000132</v>
      </c>
      <c r="J163" s="3">
        <v>0.93140000132</v>
      </c>
      <c r="K163" s="3">
        <v>0.93140000132</v>
      </c>
      <c r="L163" s="3">
        <v>0.93140000132</v>
      </c>
      <c r="M163" s="3">
        <v>0.93140000132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2">
      <c r="A164" s="5" t="s">
        <v>5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</sheetData>
  <mergeCells count="2">
    <mergeCell ref="A1:K1"/>
    <mergeCell ref="A55:G55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2022-2047</vt:lpstr>
      <vt:lpstr>'2022-2047'!Область_печати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2022-05-02T12:22:20Z</cp:lastPrinted>
  <dcterms:created xsi:type="dcterms:W3CDTF">2022-05-02T12:03:23Z</dcterms:created>
  <dcterms:modified xsi:type="dcterms:W3CDTF">2022-05-02T14:11:05Z</dcterms:modified>
</cp:coreProperties>
</file>