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інфін\0_PIM\00_ЄПП_2026\ЄПП_195+20-2\"/>
    </mc:Choice>
  </mc:AlternateContent>
  <xr:revisionPtr revIDLastSave="0" documentId="13_ncr:1_{2F90527F-142B-43F6-93B2-EEEEE18D00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хвалено" sheetId="1" r:id="rId1"/>
    <sheet name="Sheet5" sheetId="3" state="hidden" r:id="rId2"/>
  </sheets>
  <definedNames>
    <definedName name="_xlnm._FilterDatabase" localSheetId="0" hidden="1">Схвалено!$A$3:$Q$226</definedName>
    <definedName name="_xlnm.Print_Area" localSheetId="0">Схвалено!$A$1:$P$230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I225" i="1" l="1"/>
  <c r="H225" i="1"/>
  <c r="G225" i="1"/>
  <c r="A11" i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6" i="1" s="1"/>
  <c r="A157" i="1" s="1"/>
  <c r="A159" i="1" s="1"/>
  <c r="A161" i="1" s="1"/>
  <c r="A163" i="1" s="1"/>
  <c r="A164" i="1" s="1"/>
  <c r="A165" i="1" s="1"/>
  <c r="A166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2" i="1" s="1"/>
  <c r="A223" i="1" s="1"/>
  <c r="A224" i="1" s="1"/>
</calcChain>
</file>

<file path=xl/sharedStrings.xml><?xml version="1.0" encoding="utf-8"?>
<sst xmlns="http://schemas.openxmlformats.org/spreadsheetml/2006/main" count="2173" uniqueCount="711">
  <si>
    <t>Код</t>
  </si>
  <si>
    <t>Назва</t>
  </si>
  <si>
    <t>ініціатор</t>
  </si>
  <si>
    <t>Напрям інвестування</t>
  </si>
  <si>
    <t xml:space="preserve">Статус </t>
  </si>
  <si>
    <t>Орієнтовна вартість (Cума за категорією витрат)</t>
  </si>
  <si>
    <t>в тому числі вартість підготовки</t>
  </si>
  <si>
    <t>в тому числі вартість реалізації</t>
  </si>
  <si>
    <t>Орієнтовна вартість (Cума за розписом по роках)</t>
  </si>
  <si>
    <t>На основі існуючого</t>
  </si>
  <si>
    <t>Тривалість підготовки</t>
  </si>
  <si>
    <t>Тривалість реалізації</t>
  </si>
  <si>
    <t xml:space="preserve">Бал </t>
  </si>
  <si>
    <t xml:space="preserve">Географія </t>
  </si>
  <si>
    <t>Мета</t>
  </si>
  <si>
    <t>Довкілля (МІНІСТЕРСТВО ЗАХИСТУ ДОВКІЛЛЯ ТА ПРИРОДНИХ РЕСУРСІВ УКРАЇНИ)</t>
  </si>
  <si>
    <t>070825-9EB4B579</t>
  </si>
  <si>
    <t xml:space="preserve">Забезпечення захисту від шкідливої дії вод населених пунктів, виробничих об’єктів та сільськогосподарських угідь, створення безпечних умов життєдіяльності населення </t>
  </si>
  <si>
    <t>МІНІСТЕРСТВО ЗАХИСТУ ДОВКІЛЛЯ ТА ПРИРОДНИХ РЕСУРСІВ УКРАЇНИ|43672853</t>
  </si>
  <si>
    <t>Програма</t>
  </si>
  <si>
    <t>Ні</t>
  </si>
  <si>
    <t>3 (р.)</t>
  </si>
  <si>
    <t>Внесок до кліматичних або довкіллєвих цілей</t>
  </si>
  <si>
    <t>080825-CAA5E2F6</t>
  </si>
  <si>
    <t xml:space="preserve">Розвиток інфраструктури поводження з радіоактивними відходами </t>
  </si>
  <si>
    <t>Поводження з радіоактивними відходами, що передані у власність держави</t>
  </si>
  <si>
    <t>1 (р.)</t>
  </si>
  <si>
    <t>Енергетика (МІНІСТЕРСТВО ЕНЕРГЕТИКИ УКРАЇНИ)</t>
  </si>
  <si>
    <t>050825-0B41D3D8</t>
  </si>
  <si>
    <t>Закупівля верстатів КРС та покращення енергоефективності АТ «Укргазвидобування»</t>
  </si>
  <si>
    <t>АКЦІОНЕРНЕ ТОВАРИСТВО "УКРГАЗВИДОБУВАННЯ"|30019775</t>
  </si>
  <si>
    <t>Розвиток і видобуток газу та нафти</t>
  </si>
  <si>
    <t>Повне ТЕО</t>
  </si>
  <si>
    <t>Так</t>
  </si>
  <si>
    <t>4 (міс)</t>
  </si>
  <si>
    <t>12 (міс)</t>
  </si>
  <si>
    <t>Базилівщина</t>
  </si>
  <si>
    <t>Нарощування потужностей</t>
  </si>
  <si>
    <t>050825-DA660C46</t>
  </si>
  <si>
    <t>Реабілітація гідроелектростанцій</t>
  </si>
  <si>
    <t>ПРИВАТНЕ АКЦІОНЕРНЕ ТОВАРИСТВО "УКРГІДРОЕНЕРГО"|20588716</t>
  </si>
  <si>
    <t>Модернізація/відновлення встановлених генеруючих потужностей</t>
  </si>
  <si>
    <t>5 (р.)</t>
  </si>
  <si>
    <t>Дніпропетровська, Запорізька, Київська, Кіровоградська, Черкаська</t>
  </si>
  <si>
    <t>Модернізація для відповідності сучасним стандартам</t>
  </si>
  <si>
    <t>060825-2D2373E0</t>
  </si>
  <si>
    <t xml:space="preserve">Проєкт розширення Північного регіону </t>
  </si>
  <si>
    <t>ПРИВАТНЕ АКЦІОНЕРНЕ ТОВАРИСТВО "НАЦІОНАЛЬНА ЕНЕРГЕТИЧНА КОМПАНІЯ "УКРЕНЕРГО"|00100227</t>
  </si>
  <si>
    <t>Створення нових, розширення, реконструкція, технічне переоснащення діючих об’єктів енергетичної інфраструктури (високовольтні лінії електропередачі, підстанції, високовольтне обладнання, тощо)</t>
  </si>
  <si>
    <t>6 (міс)</t>
  </si>
  <si>
    <t>48 (міс)</t>
  </si>
  <si>
    <t>Житомирська, Київська, Черкаська</t>
  </si>
  <si>
    <t>070825-1B2BC061</t>
  </si>
  <si>
    <t>Аварійне відновлення гідроелектростанцій</t>
  </si>
  <si>
    <t>Кам’янське, Запоріжжя, Вишгород, Світловодськ, Канів, Новодністровськ</t>
  </si>
  <si>
    <t>070825-3E80699B</t>
  </si>
  <si>
    <t xml:space="preserve">Модернізація та відновлення об’єктів генерації гідроелектростанцій ПрАТ "Укргідроенерго" (Підтримка енергетичного сектору) </t>
  </si>
  <si>
    <t>Попереднє ТЕО</t>
  </si>
  <si>
    <t>Запоріжжя, Вишгород, Канів, Новодністровськ</t>
  </si>
  <si>
    <t>070825-3F435287</t>
  </si>
  <si>
    <t xml:space="preserve">ПІДТРИМКА СТАБІЛЬНОСТІ ТА ВІДНОВЛЕННЯ УГЕ (Відновлення обладнання для підвищення експлуатаційної стійкості та надійності гідроелектростанцій)
</t>
  </si>
  <si>
    <t>Дніпропетровська, Запорізька, Київська, Кіровоградська, Черкаська, Чернівецька</t>
  </si>
  <si>
    <t>110825-44801377</t>
  </si>
  <si>
    <t xml:space="preserve">Другий проект з передачі електроенергії </t>
  </si>
  <si>
    <t>1 (доб)</t>
  </si>
  <si>
    <t>11 (р.)</t>
  </si>
  <si>
    <t>Покращення стану інфраструктури</t>
  </si>
  <si>
    <t>110825-B8920D25</t>
  </si>
  <si>
    <t>Україна – Підвищення стійкості енергосистеми для європейської інтеграції енергомережі (Встановлення гібридних систем з виробництва електроенергії в ПрАТ «Укргідроенерго»)</t>
  </si>
  <si>
    <t>Будівництво нових генеруючих потужностей</t>
  </si>
  <si>
    <t>Кам’янське, Запоріжжя, Вишгород, Світловодськ, Канів, Новодністровськ, Сокиряни</t>
  </si>
  <si>
    <t>Поява нових виробничих потужностей</t>
  </si>
  <si>
    <t>110825-BBD35E00</t>
  </si>
  <si>
    <t>Відновлення енергозабезпечення у зимовий період та постачання енергетичних ресурсів (Re-PoWER)</t>
  </si>
  <si>
    <t>2 (міс)</t>
  </si>
  <si>
    <t>30 (міс)</t>
  </si>
  <si>
    <t>110825-C8D5F273</t>
  </si>
  <si>
    <t>Проект підвищення ефективності передачі електроенергії (модернізація підстанцій)</t>
  </si>
  <si>
    <t>60 (міс)</t>
  </si>
  <si>
    <t>144 (міс)</t>
  </si>
  <si>
    <t>140825-8645CE0E</t>
  </si>
  <si>
    <t>Нове будівництво когенераційного комплексу на базі газопоршневих установок сумарною потужністю до 80 МВт в м. Миколаїв</t>
  </si>
  <si>
    <t>ПРИВАТНЕ АКЦІОНЕРНЕ ТОВАРИСТВО "МИКОЛАЇВСЬКА ТЕПЛОЕЛЕКТРОЦЕНТРАЛЬ"|30083966</t>
  </si>
  <si>
    <t>2 (р.)</t>
  </si>
  <si>
    <t>Миколаїв</t>
  </si>
  <si>
    <t>090825-73A6D826</t>
  </si>
  <si>
    <t>Реконструкція ділянки ПЛ 400 кВ Мукачеве-Велке Капушани від ПС 400 кВ "Мукачеве" до держкордону на території Закарпатської області</t>
  </si>
  <si>
    <t>24 (міс)</t>
  </si>
  <si>
    <t>080825-D6B2AF39</t>
  </si>
  <si>
    <t>Тернопільська мікромережа</t>
  </si>
  <si>
    <t>АКЦІОНЕРНЕ ТОВАРИСТВО "ТЕРНОПІЛЬОБЛЕНЕРГО"|00130725</t>
  </si>
  <si>
    <t>Модернізація та розвиток розподільчих електричних мереж із впровадженням технологій «розумних мереж»</t>
  </si>
  <si>
    <t>3 (міс)</t>
  </si>
  <si>
    <t>9 (міс)</t>
  </si>
  <si>
    <t>Тернопільська</t>
  </si>
  <si>
    <t>Запровадження інновацій та енергоефективних рішень</t>
  </si>
  <si>
    <t>130825-C658E61B</t>
  </si>
  <si>
    <t>Встановлення газопоршневих когенераційних установок на території АТ «Херсонська ТЕЦ» загальною електричною потужністю 20 МВт з метою збільшення маневрових можливостей та участі у балансуванні ОЕС України.</t>
  </si>
  <si>
    <t>АКЦІОНЕРНЕ ТОВАРИСТВО "ХЕРСОНСЬКА ТЕПЛОЕЛЕКТРОЦЕНТРАЛЬ"|00131771</t>
  </si>
  <si>
    <t>110825-17D36A44</t>
  </si>
  <si>
    <t>Будівництво ПЛ 400 кВ Південноукраїнська АЕС - Ісакча</t>
  </si>
  <si>
    <t>36 (міс)</t>
  </si>
  <si>
    <t>060825-4F8E1B0A</t>
  </si>
  <si>
    <t>Проєкт "Будівництво Канівської ГАЕС"</t>
  </si>
  <si>
    <t>Черкаська</t>
  </si>
  <si>
    <t>080825-BEF28F91</t>
  </si>
  <si>
    <t>Проєкт "ІІІ черга будівництва Дністровської ГАЕС у складі гідроагрегатів №6-7"</t>
  </si>
  <si>
    <t>Чернівецька</t>
  </si>
  <si>
    <t>060825-44DBA340</t>
  </si>
  <si>
    <t>Зведена програма підвищення безпеки та надійності обладнання АЕС (ЗПБНО)</t>
  </si>
  <si>
    <t>АКЦІОНЕРНЕ ТОВАРИСТВО "НАЦІОНАЛЬНА АТОМНА ЕНЕРГОГЕНЕРУЮЧА КОМПАНІЯ "ЕНЕРГОАТОМ"|24584661</t>
  </si>
  <si>
    <t>10 (р.)</t>
  </si>
  <si>
    <t>Миколаївська, Рівненська, Хмельницька</t>
  </si>
  <si>
    <t>080825-9B1278B8</t>
  </si>
  <si>
    <t>Нове будівництво енергоблоків № 5, 6  з реакторною установкою АР1000 на майданчику Хмельницької АЕС (м. Нетішин Нетішинської міської територіальної громади Шепетівського району Хмельницької області).</t>
  </si>
  <si>
    <t>8 (р.)</t>
  </si>
  <si>
    <t>070825-EA2920D1</t>
  </si>
  <si>
    <t>Проєктування та виробництво турбінних установок, призначених для енергоблоків № 3, 4 Хмельницької АЕС</t>
  </si>
  <si>
    <t>54 (міс)</t>
  </si>
  <si>
    <t>Хмельницька</t>
  </si>
  <si>
    <t>050825-6A8605F5</t>
  </si>
  <si>
    <t xml:space="preserve">Модернізація ЦВТ парової турбіни К-1000-60/3000 енергоблока № 2
філії «ВП «Хмельницька АЕС»
</t>
  </si>
  <si>
    <t>23 (міс)</t>
  </si>
  <si>
    <t>110825-5EEA6968</t>
  </si>
  <si>
    <t>Підвищення стійкості мережі розподілу електроенергії шляхом модернізації та цифровізації
підстанцій розподілу електроенергії та зміни напруги мережі</t>
  </si>
  <si>
    <t>АКЦІОНЕРНЕ ТОВАРИСТВО "ХМЕЛЬНИЦЬКОБЛЕНЕРГО"|22767506</t>
  </si>
  <si>
    <t>13 (міс)</t>
  </si>
  <si>
    <t>070825-38004E50</t>
  </si>
  <si>
    <t>Проєкт "Перспективи розвитку Дністровського багатоцільового комплексного гідровузлу"</t>
  </si>
  <si>
    <t>120825-7B64F117</t>
  </si>
  <si>
    <t>Будівництво високовольтної повітряної лінії 750 кВ Рівненська АЕС – Київська</t>
  </si>
  <si>
    <t>17 (р.)</t>
  </si>
  <si>
    <t>070825-559E2412</t>
  </si>
  <si>
    <t>Проєкт «Підвищення техніко-економічних показників Дністровської ГЕС» (будівництво насосної станції)</t>
  </si>
  <si>
    <t>6 (р.)</t>
  </si>
  <si>
    <t>Житло (МІНІСТЕРСТВО РОЗВИТКУ ГРОМАД ТА ТЕРИТОРІЙ УКРАЇНИ)</t>
  </si>
  <si>
    <t>070825-430615AD</t>
  </si>
  <si>
    <t>Відновлення населених пунктів, які постраждали внаслідок збройної агресії Російської Федерації</t>
  </si>
  <si>
    <t>ДЕРЖАВНЕ АГЕНТСТВО ВІДНОВЛЕННЯ ТА РОЗВИТКУ ІНФРАСТРУКТУРИ УКРАЇНИ|37641918</t>
  </si>
  <si>
    <t>Відновлення багатоквартирних будинків, пошкоджених внаслідок збройної агресії рф</t>
  </si>
  <si>
    <t>4 (р.)</t>
  </si>
  <si>
    <t>Відбудова пошкодженого/зруйнованого</t>
  </si>
  <si>
    <t>080825-CD4123A0</t>
  </si>
  <si>
    <t>Проект "Ремонт житла для відновлення прав і можливостей людей (HOPE)", Компонент 2: Проектування і капітальний ремонт частково пошкоджених багатоквартирних будинків (БКБ)</t>
  </si>
  <si>
    <t>МІНІСТЕРСТВО РОЗВИТКУ ГРОМАД ТА ТЕРИТОРІЙ УКРАЇНИ|37472062</t>
  </si>
  <si>
    <t>Запорізька, Київська, Миколаївська, Харківська</t>
  </si>
  <si>
    <t>060825-39B95157</t>
  </si>
  <si>
    <t>050825-8155C6E9</t>
  </si>
  <si>
    <t>Створення соціального житла</t>
  </si>
  <si>
    <t>Створення фонду соціального орендного житла</t>
  </si>
  <si>
    <t>Створення нових об'єктів та сервісів</t>
  </si>
  <si>
    <t>Муніципальна інфраструктура та послуги (МІНІСТЕРСТВО РОЗВИТКУ ГРОМАД ТА ТЕРИТОРІЙ УКРАЇНИ)</t>
  </si>
  <si>
    <t>040825-04EE5433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</si>
  <si>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II ділянка</t>
  </si>
  <si>
    <t>СЛУЖБА ВІДНОВЛЕННЯ ТА РОЗВИТКУ ІНФРАСТРУКТУРИ У ДНІПРОПЕТРОВСЬКІЙ ОБЛАСТІ|25843931</t>
  </si>
  <si>
    <t xml:space="preserve">Відновлення, розвиток та модернізація інфраструктури централізованого водопостачання та водовідведення, в тому числі з впровадженням альтернативних джерел енергії </t>
  </si>
  <si>
    <t>7 (міс)</t>
  </si>
  <si>
    <t>Миколаївська, Миколаїв</t>
  </si>
  <si>
    <t>Розширення доступу до благ та послуг</t>
  </si>
  <si>
    <t>040825-30D6A93F</t>
  </si>
  <si>
    <t>Розвиток системи водопостачання та водовідведення в місті Миколаїв</t>
  </si>
  <si>
    <t>14 (р.)</t>
  </si>
  <si>
    <t>040825-7E201CF7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</si>
  <si>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 ділянка</t>
  </si>
  <si>
    <t>050825-50C9ADC1</t>
  </si>
  <si>
    <t>Проект з покращення водопостачання у місті Києві</t>
  </si>
  <si>
    <t>Київ</t>
  </si>
  <si>
    <t>050825-526B870F</t>
  </si>
  <si>
    <t>Програма відновлення України ІІІ</t>
  </si>
  <si>
    <t>Розбудова та відновлення муніципальної інфраструктури субнаціональних органів влади</t>
  </si>
  <si>
    <t>050825-79C9B2BB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</si>
  <si>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III ділянка</t>
  </si>
  <si>
    <t>060825-7846A759</t>
  </si>
  <si>
    <t>Будівництво захисних споруд від ураження безпілотними літальними апаратами та ракетами на об'єктах енергетичної інфраструктури</t>
  </si>
  <si>
    <t>Відновлення, модернізація та захист об’єктів критичної інфраструктури для забезпечення їх стійкості до загроз та безперервності надання життєво важливих послуг</t>
  </si>
  <si>
    <t>060825-D641F54E</t>
  </si>
  <si>
    <t>Енергоефективність громадських будівель в Україні</t>
  </si>
  <si>
    <t>Підвищення енергоефективності в громадських будівлях</t>
  </si>
  <si>
    <t>070825-18E7D715</t>
  </si>
  <si>
    <t>Проект муніципального водного господарства м. Чернівці</t>
  </si>
  <si>
    <t>1 (міс)</t>
  </si>
  <si>
    <t>070825-2D31BBDB</t>
  </si>
  <si>
    <t>Енергоефективність у громадах</t>
  </si>
  <si>
    <t>Житомирська, Запорізька</t>
  </si>
  <si>
    <t>080825-5FBA0295</t>
  </si>
  <si>
    <t>Відновлення енергозабезпечення у зимовий період та постачання енергетичних ресурсів</t>
  </si>
  <si>
    <t>Підвищення якості послуг</t>
  </si>
  <si>
    <t>080825-6395C750</t>
  </si>
  <si>
    <t>Розширення критично важливих Дунайських логістичних ланцюгів (RELINC)</t>
  </si>
  <si>
    <t>ДЕРЖАВНЕ ПІДПРИЄМСТВО "АДМІНІСТРАЦІЯ МОРСЬКИХ ПОРТІВ УКРАЇНИ"|38727770</t>
  </si>
  <si>
    <t>18 (міс)</t>
  </si>
  <si>
    <t>Одеська</t>
  </si>
  <si>
    <t>080825-B2AA27AC</t>
  </si>
  <si>
    <t>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</t>
  </si>
  <si>
    <t>110825-0BE610AE</t>
  </si>
  <si>
    <t xml:space="preserve">Програма з відновлення України </t>
  </si>
  <si>
    <t>110825-B8DE2FAA</t>
  </si>
  <si>
    <t>Надзвичайна кредитна програма для відновлення України</t>
  </si>
  <si>
    <t>120825-A6E5C203</t>
  </si>
  <si>
    <t>Програма розвитку муніципальної інфраструктури України</t>
  </si>
  <si>
    <t>12 (р.)</t>
  </si>
  <si>
    <t>050825-3F5DF0F1</t>
  </si>
  <si>
    <t>Сприяння розвитку соціальної інфраструктури (УФСІ VIII)</t>
  </si>
  <si>
    <t>Дніпропетровська, Київська, Харківська</t>
  </si>
  <si>
    <t>060825-71845A23</t>
  </si>
  <si>
    <t>Відновлення інфраструктури централізованого водопостачання та водовідведення України</t>
  </si>
  <si>
    <t>050825-C6CF5E6B</t>
  </si>
  <si>
    <t>Сприяння розвитку соціальної інфраструктури (УФСІ IX)</t>
  </si>
  <si>
    <t>7 (р.)</t>
  </si>
  <si>
    <t>090825-ADBCE01B</t>
  </si>
  <si>
    <t>Нове будівництво трубопроводу для скиду шахтних вод з балки Свистунова у зв'язку з необхідністю ліквідації негативних наслідків, пов'язаних із знищенням Каховської гідроелектростанції, Дніпропетровська область</t>
  </si>
  <si>
    <t>Новолатівська, Широківська</t>
  </si>
  <si>
    <t>140825-C030EF4E</t>
  </si>
  <si>
    <t>Разом Україна – інклюзивне відновлення для стійких громад (Together Ukraine)</t>
  </si>
  <si>
    <t>080825-8C8578F3</t>
  </si>
  <si>
    <t>Відновлення ВП «Середньодніпровський судноплавний шлюз» ДП «УКРВОДШЛЯХ» після ракетної атаки рф</t>
  </si>
  <si>
    <t>ДЕРЖАВНЕ ПІДПРИЄМСТВО ВОДНИХ ШЛЯХІВ "УКРВОДШЛЯХ"|03150102</t>
  </si>
  <si>
    <t>Кам’янське</t>
  </si>
  <si>
    <t>100825-A431562F</t>
  </si>
  <si>
    <t>Підтримка швидкого відновлення України (Контракт з розбудови держави та посилення стійкості) в частині ремонту та покращення портової інфраструктури</t>
  </si>
  <si>
    <t>070825-42FFE7CE</t>
  </si>
  <si>
    <t>Програма енергетичної модернізації підприємств - виробників теплової енергії, що перебувають у державній або комунальній власності</t>
  </si>
  <si>
    <t>070825-BD97E874</t>
  </si>
  <si>
    <t>Програма покращення питного водопостачання України</t>
  </si>
  <si>
    <t>130825-0B54311B</t>
  </si>
  <si>
    <t xml:space="preserve">Програма розвитку мережі ТЕЦ на твердому паливі (RDF/SRF) </t>
  </si>
  <si>
    <t>050825-8424F914</t>
  </si>
  <si>
    <t>Програма технічної модернізації підприємств водовідведення та очищення стічних вод, що перебувають у державній або комунальній власності</t>
  </si>
  <si>
    <t>050825-868E20F7</t>
  </si>
  <si>
    <t>Програма енергетичної модернізації підприємств водопостачання та водовідведення, що перебувають у державній або комунальній власності</t>
  </si>
  <si>
    <t>110825-A301F1DC</t>
  </si>
  <si>
    <t>Програма підтримки термомодернізації будівель до 2030 року</t>
  </si>
  <si>
    <t>060825-12D56707</t>
  </si>
  <si>
    <t>"Нове будівництво магістрального водогону р.Інгулець - Південне водосховище для забезпечення водою м.Кривий Ріг у зв'язку з необхідністю ліквідації
негативних наслідків, пов'язаних із знищенням Каховської гідроелектростанції, Дніпропетровська область"</t>
  </si>
  <si>
    <t>Дніпропетровська</t>
  </si>
  <si>
    <t>050825-A8DD42FE</t>
  </si>
  <si>
    <t>Удосконалення системи управління відходами від руйнувань, будівництва та знесення</t>
  </si>
  <si>
    <t>Удосконалення системи управління відходами від руйнувань, відходами будівництва та знесення</t>
  </si>
  <si>
    <t>120825-31503664</t>
  </si>
  <si>
    <t>Відновлення, розбудова (нове будівництво, реконструкція, капітальний ремонт, реставрація) пошкодженої/зруйнованої соціальної інфраструктури (Ukraine Facility (Pillar 1)</t>
  </si>
  <si>
    <t>130825-F4623B82</t>
  </si>
  <si>
    <t>Відновлення, реконструкція та модернізація об’єктів субнаціональних органів влади України, зокрема органів місцевого самоврядування   (Проекти в рамках Ukraine Facility (Pillar 1)</t>
  </si>
  <si>
    <t>110825-071F067C</t>
  </si>
  <si>
    <t>Державний фонд регіонального розвитку</t>
  </si>
  <si>
    <t>Зменшення територіальних чи соціальних розривів</t>
  </si>
  <si>
    <t>150825-3D59AE45</t>
  </si>
  <si>
    <t>Програма комплексного відновлення населених пунктів, мікрорайонів та кварталів України</t>
  </si>
  <si>
    <t>080825-D64A2B13</t>
  </si>
  <si>
    <t>Створення безбар’єрних маршрутів в населених пунктах</t>
  </si>
  <si>
    <t>Забезпечення інклюзивності та рівності можливостей</t>
  </si>
  <si>
    <t>120825-7F85DB8A</t>
  </si>
  <si>
    <t>Маршрути місцями пам’яті</t>
  </si>
  <si>
    <t>200825-A842A16D</t>
  </si>
  <si>
    <t>Улаштування заглиблених модульних укриттів для забезпечення захисту населення України</t>
  </si>
  <si>
    <t>120825-F9E2F638</t>
  </si>
  <si>
    <t>Створення адаптивного рішення для очищення води та запуск мережі модульних очисних споруд у громадах України</t>
  </si>
  <si>
    <t>060825-F8374FAE</t>
  </si>
  <si>
    <t>Будівництво урбан парків в громадах</t>
  </si>
  <si>
    <t>Київська, Сумська, Херсонська, Чернігівська</t>
  </si>
  <si>
    <t>Освіта і наука (МІНІСТЕРСТВО ОСВІТИ І НАУКИ УКРАЇНИ)</t>
  </si>
  <si>
    <t>050825-E954DEB8</t>
  </si>
  <si>
    <t xml:space="preserve">
Придбання обладнання, створення та модернізація (проведення реконструкції та капітального ремонту) їдалень (харчоблоків) закладів освіти
</t>
  </si>
  <si>
    <t>МІНІСТЕРСТВО ОСВІТИ І НАУКИ УКРАЇНИ|38621185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</si>
  <si>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</si>
  <si>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060825-DE070ABC</t>
  </si>
  <si>
    <t xml:space="preserve">Створення Центрів професійної досконалості </t>
  </si>
  <si>
    <t>Створення мережі центрів професійної досконалості</t>
  </si>
  <si>
    <t>060825-FEE36AB8</t>
  </si>
  <si>
    <t>Програма публічних інвестицій у сталу, енергоефективну та інклюзивну модернізацію інфраструктури закладів вищої освіти "Uni4All Energy" ("University for All Energy")</t>
  </si>
  <si>
    <t xml:space="preserve">Модернізація інфраструктури закладів вищої освіти шляхом впровадження заходів з енергозбереження, та підвищення рівня енергоефективності </t>
  </si>
  <si>
    <t>070825-8E5C115B</t>
  </si>
  <si>
    <t>Професійна освіта у Східному партнерстві</t>
  </si>
  <si>
    <t>080825-0F5D1D82</t>
  </si>
  <si>
    <t xml:space="preserve">«Удосконалення вищої освіти в Україні заради результатів» (UIHERP) </t>
  </si>
  <si>
    <t>Оптимізація мережі задля якісної вищої освіти</t>
  </si>
  <si>
    <t>090825-16FD70ED</t>
  </si>
  <si>
    <t>Безперешкодний доступ до якісної освіти - шкільні автобуси</t>
  </si>
  <si>
    <t>090825-2060E04A</t>
  </si>
  <si>
    <t>Облаштування безпечних умов у закладах, що надають загальну середню освіту (протипожежний захист)</t>
  </si>
  <si>
    <t>090825-3BD00049</t>
  </si>
  <si>
    <t>Модернізація інфраструктури закладів професійної та фахової передвищої освіти</t>
  </si>
  <si>
    <t xml:space="preserve">Модернізація інфраструктури закладів професійної та фахової передвищої освіти </t>
  </si>
  <si>
    <t>Облаштування захисних споруд цивільного захисту (укриттів) у закладах загальної середньої освіти</t>
  </si>
  <si>
    <t>Забезпечення закладів  загальної середньої освіти засобами навчання та обладнанням в межах впровадження реформи “Нова українська школа"”</t>
  </si>
  <si>
    <t>Охорона здоров’я (МІНІСТЕРСТВО ОХОРОНИ ЗДОРОВ'Я УКРАЇНИ)</t>
  </si>
  <si>
    <t>040825-30FC5B9E</t>
  </si>
  <si>
    <t xml:space="preserve"> «Зміцнення системи охорони здоров'я та збереження життя» (HEAL
 Ukraine)</t>
  </si>
  <si>
    <t>МІНІСТЕРСТВО ОХОРОНИ ЗДОРОВ'Я УКРАЇНИ|00012925</t>
  </si>
  <si>
    <t>Забезпечення доступу до якісної медичної допомоги шляхом розбудови й модернізації об'єктів медичної інфраструктури</t>
  </si>
  <si>
    <t>2022 (р.)</t>
  </si>
  <si>
    <t>2026 (р.)</t>
  </si>
  <si>
    <t>040825-98714C3D</t>
  </si>
  <si>
    <t>«Модернізація та оснащення відділу виробництва радіофармпрепаратів Всеукраїнського центру радіохірургії Клінічної лікарні «Феофанія» Державного управління справами для впровадження нових діагностичних методик в онкології</t>
  </si>
  <si>
    <t>КЛІНІЧНА ЛІКАРНЯ "ФЕОФАНІЯ" ДЕРЖАВНОГО УПРАВЛІННЯ СПРАВАМИ|05415792</t>
  </si>
  <si>
    <t xml:space="preserve">Розбудова мережі закладів, що надають медичну допомогу пацієнтам з онкологічними захворюваннями </t>
  </si>
  <si>
    <t>Задоволення зростаючого попиту</t>
  </si>
  <si>
    <t>040825-B472A83E</t>
  </si>
  <si>
    <t>"Будівництво  та оснащення корпусу сучасних трансплантаційних та хірургічних технологій. ДУ "Національний науковий центр хірургії та трансплантології ім. О.О. Шалімова Національної академії медичних наук України"</t>
  </si>
  <si>
    <t>ДЕРЖАВНА УСТАНОВА "НАЦІОНАЛЬНИЙ НАУКОВИЙ ЦЕНТР ХІРУРГІЇ ТА ТРАНСПЛАНТОЛОГІЇ ІМЕНІ О.О. ШАЛІМОВА НАЦІОНАЛЬНОЇ АКАДЕМІЇ МЕДИЧНИХ НАУК УКРАЇНИ"|45233967</t>
  </si>
  <si>
    <t>Розбудова мережі сучасних безпечних закладів системи громадського здоров’я</t>
  </si>
  <si>
    <t>050825-7050E3C4</t>
  </si>
  <si>
    <t>Підтримка материнства та дитинства в Україні</t>
  </si>
  <si>
    <t>060825-E48F8B55</t>
  </si>
  <si>
    <t>Розвиток реабілітації в сфері охорони здоров'я</t>
  </si>
  <si>
    <t>Розбудова мережі стаціонарних реабілітаційних відділень</t>
  </si>
  <si>
    <t>070825-BDD949F9</t>
  </si>
  <si>
    <t>Покращення якості та доступності психіатричної допомоги</t>
  </si>
  <si>
    <t>Розвиток центрів психічного здоров'я та психосоціальної допомоги</t>
  </si>
  <si>
    <t>080825-8AE3339B</t>
  </si>
  <si>
    <t>Розбудова мережі закладів, що надають медичну допомогу пацієнтам з онкологічними захворюваннями</t>
  </si>
  <si>
    <t>080825-D3A5912C</t>
  </si>
  <si>
    <t>"Реконструкція комплексу будівель та споруд в частині комплексу господарських служб (поліклініка), Є під поліклініку з відділенням госпітальної терапії, приймальним покоєм та реєстратурою за адресою: м. Київ, Солом'янський район, вул. Шалімова Академіка, 30"</t>
  </si>
  <si>
    <t>080825-D814F31E</t>
  </si>
  <si>
    <t>Розвиток медичної освіти та науки</t>
  </si>
  <si>
    <t>Підвищення якості медичної освіти шляхом розвитку Університетських лікарень в Україні</t>
  </si>
  <si>
    <t>080825-FC21C45E</t>
  </si>
  <si>
    <t>Забезпечення закладів охорони здоров'я сучасним обладнанням та медичними виробами</t>
  </si>
  <si>
    <t>Забезпечення медичних закладів сучасним обладнанням та медичними виробами</t>
  </si>
  <si>
    <t>110825-38E65737</t>
  </si>
  <si>
    <t>Реконструкція будівлі Українського науково-практичного центру ендокринної хірургії, трансплантації ендокринних органів і тканин Міністерства охорони здоров’я України на Кловському узвозі, 13-А, у Печерському районі м. Києва</t>
  </si>
  <si>
    <t>УКРАЇНСЬКИЙ НАУКОВО-ПРАКТИЧНИЙ ЦЕНТР ЕНДОКРИННОЇ ХІРУРГІЇ, ТРАНСПЛАНТАЦІЇ ЕНДОКРИННИХ ОРГАНІВ І ТКАНИН МІНІСТЕРСТВА ОХОРОНИ ЗДОРОВ'Я УКРАЇНИ|22863747</t>
  </si>
  <si>
    <t>080825-806587FD</t>
  </si>
  <si>
    <t>Реконструкція будівель та споруд Державного некомерційного підприємства ''Інститут серця Міністерства охорони здоров'я України'' з будівництвом корпусів трансплантології та патологоанатомічного відділення з патогістологічною лабораторією за адресою 02166, м. Київ, вул. Братиславська, буд. 5-А</t>
  </si>
  <si>
    <t>ДЕРЖАВНЕ НЕКОМЕРЦІЙНЕ ПІДПРИЄМСТВО "ІНСТИТУТ СЕРЦЯ МІНІСТЕРСТВА ОХОРОНИ ЗДОРОВ'Я УКРАЇНИ"|38831595</t>
  </si>
  <si>
    <t>110825-37407BAA</t>
  </si>
  <si>
    <t xml:space="preserve">Будівництво лікувально-реабілітаційного корпусу для пацієнтів після трансплантації органів на території Ірпінської філії Державного некомерційного підприємства «Інститут серця Міністерства охорони здоров’я України» за адресою: м. Ірпінь, вул. Стуса Василя, 31
</t>
  </si>
  <si>
    <t>110825-A8B7B46F</t>
  </si>
  <si>
    <t xml:space="preserve">Реконструкція будівлі літ. А Державного некомерційного підприємства «Інститут серця Міністерства охорони здоров’я України» за адресою м. Київ, вул. Братиславська 5-А та реновація відділень, що забезпечують надання медичної допомоги із застосуванням трансплантації органів і тканин
</t>
  </si>
  <si>
    <t>14 (міс)</t>
  </si>
  <si>
    <t>080825-B0B58DC4</t>
  </si>
  <si>
    <t>Розвиток електронної системи охорони здоров'я</t>
  </si>
  <si>
    <t>НАЦІОНАЛЬНА СЛУЖБА ЗДОРОВ'Я УКРАЇНИ|42032422</t>
  </si>
  <si>
    <t>20 (міс)</t>
  </si>
  <si>
    <t>060825-8D037B2D</t>
  </si>
  <si>
    <t xml:space="preserve">Реконструкція майнового комплексу філії Державної установи «Науково-практичний медичний центр дитячої кардіології та кардіохірургії Міністерства охорони здоров’я України» «Реабілітаційний центр «ПРИМУЛА» </t>
  </si>
  <si>
    <t>ДЕРЖАВНА УСТАНОВА "НАУКОВО-ПРАКТИЧНИЙ МЕДИЧНИЙ ЦЕНТР ДИТЯЧОЇ КАРДІОЛОГІЇ ТА КАРДІОХІРУРГІЇ МІНІСТЕРСТВА ОХОРОНИ ЗДОРОВ'Я УКРАЇНИ"|26385055</t>
  </si>
  <si>
    <t>8 (міс)</t>
  </si>
  <si>
    <t>070825-23A4F1D7</t>
  </si>
  <si>
    <t>«ТРАНСФОРМАЦІЯ ОХОРОНИ ЗДОРОВ’Я ШЛЯХОМ РЕФОРМИ ТА ІНВЕСТИЦІЙ В ЕФЕКТИВНІСТЬ» (THRIVE)</t>
  </si>
  <si>
    <t>40 (міс)</t>
  </si>
  <si>
    <t>100825-C6C66EE5</t>
  </si>
  <si>
    <t>Забезпечення розвитку та інституційної спроможності суб'єктів, що проводять діяльність у сфері охорони здоров'я</t>
  </si>
  <si>
    <t>070825-6B900699</t>
  </si>
  <si>
    <t>Розбудова, відновлення та модернізація об’єктів медичної інфраструктури</t>
  </si>
  <si>
    <t>090825-8B773888</t>
  </si>
  <si>
    <t>Модернізація інфраструктури та матеріально-технічної бази судово-медичних установ України</t>
  </si>
  <si>
    <t>070825-57640825</t>
  </si>
  <si>
    <t>Облаштування безпечних умов у закладах охорони здоров'я</t>
  </si>
  <si>
    <t>Облаштування безпечних умов у закладах охорони здоров’я</t>
  </si>
  <si>
    <t>190825-5E3CB6F3</t>
  </si>
  <si>
    <t>Розбудова та розвиток закладів системи громадського здоров'я</t>
  </si>
  <si>
    <t>Правова діяльність та судочинство (МІНІСТЕРСТВО ЮСТИЦІЇ УКРАЇНИ)</t>
  </si>
  <si>
    <t>060825-D32EABAE</t>
  </si>
  <si>
    <t>Реконструкція комплексу будинків, будівель і споруд для створення слідчого ізолятора в с. Мартусівка Бориспільського району Київської області</t>
  </si>
  <si>
    <t>ДЕРЖАВНА УСТАНОВА "ГЕНЕРАЛЬНА ДИРЕКЦІЯ ДЕРЖАВНОЇ КРИМІНАЛЬНО-ВИКОНАВЧОЇ СЛУЖБИ УКРАЇНИ"|41220556</t>
  </si>
  <si>
    <t>Приведення у відповідність з міжнародними стандартами матеріально-побутових та санітарно-гігієнічних умов тримання засуджених та осіб, взятих під варту</t>
  </si>
  <si>
    <t>Київська</t>
  </si>
  <si>
    <t>Публічні послуги і повʼязана з ними цифровізація (МІНІСТЕРСТВО ЦИФРОВОЇ ТРАНСФОРМАЦІЇ УКРАЇНИ)</t>
  </si>
  <si>
    <t>100825-77F9D31F</t>
  </si>
  <si>
    <t>Реалізація Національної програми інформатизації</t>
  </si>
  <si>
    <t>МІНІСТЕРСТВО ЦИФРОВОЇ ТРАНСФОРМАЦІЇ УКРАЇНИ|43220851</t>
  </si>
  <si>
    <t>Реалізація Національної програми інформатизації щодо створення та забезпечення розвитку інформаційних (автоматизованих), електронних комунікаційних та інформаційно-комунікаційних систем для управління розвитком електронного урядування, включаючи заходи із захисту інформації</t>
  </si>
  <si>
    <t>Публічні фінанси (МІНІСТЕРСТВО ФІНАНСІВ УКРАЇНИ)</t>
  </si>
  <si>
    <t>060825-74489038</t>
  </si>
  <si>
    <t>Проект із розбудови прикордонної дорожньої інфраструктури та облаштування пунктів пропуску українсько-польського кордону</t>
  </si>
  <si>
    <t>МІНІСТЕРСТВО ФІНАНСІВ УКРАЇНИ|00013480</t>
  </si>
  <si>
    <t>Розвиток та розбудова прикордонної інфраструктури (пунктів пропуску Держмитслужби) з країнами Європейського Союзу та Республікою Молдова</t>
  </si>
  <si>
    <t>Соціальна сфера (МІНІСТЕРСТВО СОЦІАЛЬНОЇ ПОЛІТИКИ УКРАЇНИ)</t>
  </si>
  <si>
    <t>070825-A82B97D8</t>
  </si>
  <si>
    <t>Створення мережі державних ветеранських просторів</t>
  </si>
  <si>
    <t>МІНІСТЕРСТВО У СПРАВАХ ВЕТЕРАНІВ УКРАЇНИ|42657144</t>
  </si>
  <si>
    <t>Розвиток мережі державних ветеранських просторів</t>
  </si>
  <si>
    <t>070825-B913B1AA</t>
  </si>
  <si>
    <t>Завершення будівництва реабілітаційного комплексу по вул. Спортивній, 4 в смт Великий Любінь Городоцького р-ну Львівської обл. ("Галичина")</t>
  </si>
  <si>
    <t>МІНІСТЕРСТВО СОЦІАЛЬНОЇ ПОЛІТИКИ УКРАЇНИ|37567866</t>
  </si>
  <si>
    <t>Розширення спроможності реабілітаційних закладів забезпечувати реабілітацію військовослужбовців та осіб з інвалідністю</t>
  </si>
  <si>
    <t>070825-F6B3C9AD</t>
  </si>
  <si>
    <t>Створення та функціонування Національного військового меморіального кладовища</t>
  </si>
  <si>
    <t>Будівництво об’єктів Національного військового меморіального кладовища</t>
  </si>
  <si>
    <t>127 (міс)</t>
  </si>
  <si>
    <t>080825-547045A1</t>
  </si>
  <si>
    <t>Забезпечення житлом багатодітних прийомних сімей (дитячих будинків сімейного типу)</t>
  </si>
  <si>
    <t>Транспорт (МІНІСТЕРСТВО РОЗВИТКУ ГРОМАД ТА ТЕРИТОРІЙ УКРАЇНИ)</t>
  </si>
  <si>
    <t>040825-49ACBF24</t>
  </si>
  <si>
    <t>Завершення будівництва метрополітену у м. Дніпропетровську</t>
  </si>
  <si>
    <t>Комплексний розвиток громадського транспорту та міської інфраструктури</t>
  </si>
  <si>
    <t>42 (міс)</t>
  </si>
  <si>
    <t>050825-46E1CE35</t>
  </si>
  <si>
    <t>Міський громадський транспорт України</t>
  </si>
  <si>
    <t>9 (р.)</t>
  </si>
  <si>
    <t>050825-9B38AE4F</t>
  </si>
  <si>
    <t>Розвиток та розбудова прикордонної інфраструктури з країнами ЄС та Республікою Молдова.</t>
  </si>
  <si>
    <t>Розвиток та розбудова прикордонної інфраструктури з країнами Європейського Союзу та Республікою Молдова</t>
  </si>
  <si>
    <t>Вінницька, Волинська, Закарпатська, Львівська, Одеська, Чернівецька</t>
  </si>
  <si>
    <t>050825-9E26C711</t>
  </si>
  <si>
    <t>Оновлення парку електровозів 150824-B4A99010</t>
  </si>
  <si>
    <t>АКЦІОНЕРНЕ ТОВАРИСТВО "УКРАЇНСЬКА ЗАЛІЗНИЦЯ"|40075815</t>
  </si>
  <si>
    <t>Забезпечення ефективності та безперервності пасажирських і вантажних перевезень шляхом закупівлі та модернізації рухомого складу, розвитку об’єктів його обслуговування та відновлення транспортної мобільності</t>
  </si>
  <si>
    <t>060825-1C79CBCC</t>
  </si>
  <si>
    <t>Модернізація української залізниці</t>
  </si>
  <si>
    <t>Забезпечення стійкого функціонування залізничного транспорту шляхом відновлення, модернізації та розвитку інфраструктури стандартів 1435 мм і 1520 мм, пошкоджених об’єктів і впровадження технологічних рішень для безпеки та безперебійності перевезень, а також реконструкції вокзалів для створення безбар’єрного середовища</t>
  </si>
  <si>
    <t>060825-2D934DDC</t>
  </si>
  <si>
    <t>Придбання пасажирських вагонів</t>
  </si>
  <si>
    <t>060825-6E2A58AC</t>
  </si>
  <si>
    <t>Постачання рейок акціонерному товариству «Українська залізниця»</t>
  </si>
  <si>
    <t>060825-9735B7BD</t>
  </si>
  <si>
    <t>Створення стійкої інфраструктури у вразливих середовищах в Україні (DRIVE)</t>
  </si>
  <si>
    <t>Розбудова та відновлення інфраструктури автомобільних доріг загального користування</t>
  </si>
  <si>
    <t>10 (міс)</t>
  </si>
  <si>
    <t>Вінницька, Волинська, Житомирська, Львівська, Рівненська</t>
  </si>
  <si>
    <t>060825-B659673C</t>
  </si>
  <si>
    <t>Міський громадський транспорт України ІІ</t>
  </si>
  <si>
    <t>070825-07BFF93A</t>
  </si>
  <si>
    <t>Розвиток транс’європейської транспортної мережі</t>
  </si>
  <si>
    <t>ДЕРЖАВНЕ ПІДПРИЄМСТВО "ГРУПА УПРАВЛІННЯ ПРОЕКТАМИ ВІДНОВЛЕННЯ"|36134277</t>
  </si>
  <si>
    <t>Львівська, Рівненська</t>
  </si>
  <si>
    <t>070825-6B904C92</t>
  </si>
  <si>
    <t>Транспортний зв’язок в Україні (Фаза 1)</t>
  </si>
  <si>
    <t>Київська, Львівська, Рівненська</t>
  </si>
  <si>
    <t>080825-F3D176DF</t>
  </si>
  <si>
    <t>Відновлення критично важливої логістичної інфраструктури та мережевого сполучення (RELINC 3)</t>
  </si>
  <si>
    <t>080825-F6012025</t>
  </si>
  <si>
    <t xml:space="preserve">Річкова інформаційна служба на українській ділянці Дунаю в рамках програми ЄС “Connecting Europe Facility” (CEF) </t>
  </si>
  <si>
    <t>Вилківська, Вилкове, Ізмаїльська, Ізмаїл, Кілійська, Кілія, Ренійська, Рені</t>
  </si>
  <si>
    <t>090825-4540EE15</t>
  </si>
  <si>
    <t>Оновлення рухомого складу для перевезення пасажирів у приміському сполученні (рейкові автобуси)</t>
  </si>
  <si>
    <t>100825-45ACD12D</t>
  </si>
  <si>
    <t>Подовження третьої лінії метрополітену у м . Харкові</t>
  </si>
  <si>
    <t>Харківська</t>
  </si>
  <si>
    <t>110825-27784ED9</t>
  </si>
  <si>
    <t>Шляхи солідарності Україна-ЄС – Інтеграція залізничної системи України до транспортної системи ЄС (Connecting Europe Facility 2023)</t>
  </si>
  <si>
    <t>120825-9538C18E</t>
  </si>
  <si>
    <t>Підвищення безпеки автомобільних доріг в містах України</t>
  </si>
  <si>
    <t>120825-FCD667D0</t>
  </si>
  <si>
    <t xml:space="preserve">Відновлення критично важливої логістичної інфраструктури та мережевого сполучення («RELINC») </t>
  </si>
  <si>
    <t>140825-BB6E1EE8</t>
  </si>
  <si>
    <t>Участь АТ «Укрзалізниця» в загальнодержавній системі розподіленої генерації</t>
  </si>
  <si>
    <t>150825-EA3DD38E</t>
  </si>
  <si>
    <t>Капітальний ремонт мостів/шляхопроводів у Київській області (UKEF)</t>
  </si>
  <si>
    <t>050825-51C0D3F1</t>
  </si>
  <si>
    <t>Забезпечення стійкого функціонування залізничного транспорту шляхом модернізації та розвитку інфраструктури стандартів 1435 мм і 1520 мм, відновлення пошкоджених об’єктів і впровадження технологічних рішень для безпеки та безперебійності перевезень, а також реконструкції вокзалів для створення безбар’єрного середовища</t>
  </si>
  <si>
    <t>140825-6F7C86B2</t>
  </si>
  <si>
    <t>Реконструкція міжнародного пункту пропуску для автомобільного сполучення “Лужанка”. Коригування</t>
  </si>
  <si>
    <t>СЛУЖБА ВІДНОВЛЕННЯ ТА РОЗВИТКУ ІНФРАСТРУКТУРИ У ЗАКАРПАТСЬКІЙ ОБЛАСТІ|25449824</t>
  </si>
  <si>
    <t>080825-3B5D53F5</t>
  </si>
  <si>
    <t>Капітальний ремонт автомобільної дороги загального користування державного значення М-15 Одеса — Рені (на м. Бухарест). Влаштування майданчика для стоянки транспортних засобів і відпочинку учасників дорожнього руху на км 307 + 070 (зліва)</t>
  </si>
  <si>
    <t>СЛУЖБА ВІДНОВЛЕННЯ ТА РОЗВИТКУ ІНФРАСТРУКТУРИ В ОДЕСЬКІЙ ОБЛАСТІ|25829550</t>
  </si>
  <si>
    <t>5 (міс)</t>
  </si>
  <si>
    <t>080825-67560229</t>
  </si>
  <si>
    <t>Забезпечення безпечних умов судноплавства шляхом проведення промірних робіт з навігаційною-гідрографічною метою на ВВШ (обладнання для забезпечення промірних робіт на внутрішніх водних шляхах)</t>
  </si>
  <si>
    <t>080825-E1A44D46</t>
  </si>
  <si>
    <t>Закупівля 20 швидкісних електропоїздів корейського виробництва</t>
  </si>
  <si>
    <t>110825-8E87BD89</t>
  </si>
  <si>
    <t>Створення сучасного тренажерного комплексу для підготовки судноводіїв ПрАТ «Українське Дунайське Пароплавство»</t>
  </si>
  <si>
    <t>ПРИВАТНЕ АКЦІОНЕРНЕ ТОВАРИСТВО "УКРАЇНСЬКЕ ДУНАЙСЬКЕ ПАРОПЛАВСТВО"|01125821</t>
  </si>
  <si>
    <t>Ізмаїл</t>
  </si>
  <si>
    <t>080825-56D4AC5D</t>
  </si>
  <si>
    <t>Розбудова автомобільної дороги загального користування державного значення М-15 Одеса - Рені (на м. Бухарест)</t>
  </si>
  <si>
    <t>070825-F29FF288</t>
  </si>
  <si>
    <t>Реконструкція тягової підстанції «Н» регіональної філії «Південна залізниця» АТ «Укрзалізниця»</t>
  </si>
  <si>
    <t>17 (міс)</t>
  </si>
  <si>
    <t>070825-7E4F4B72</t>
  </si>
  <si>
    <t>Сполучення української залізниці</t>
  </si>
  <si>
    <t>050825-900880C4</t>
  </si>
  <si>
    <t>Забезпечення ефективності та безперервності пасажирських і вантажних перевезень шляхом закупівлі та модернізації рухомого складу, відновлення транспортної мобільності</t>
  </si>
  <si>
    <t>050825-0089D695</t>
  </si>
  <si>
    <t>Розвиток мережі автомобільних доріг загального користування державного значення</t>
  </si>
  <si>
    <t>060825-ABA4E71D</t>
  </si>
  <si>
    <t>Розвиток громадського електричного транспорту та інфраструктури</t>
  </si>
  <si>
    <t>070825-862D4887</t>
  </si>
  <si>
    <t>Створення національної системи оплати за проїзд дорогами в Україні</t>
  </si>
  <si>
    <t>Запровадження плати за проїзд автомобільними дорогами загального користування державного значення</t>
  </si>
  <si>
    <t>070825-6C604ACC</t>
  </si>
  <si>
    <t>«Надзвичайна підтримка української залізниці»</t>
  </si>
  <si>
    <t>090825-9D7D569B</t>
  </si>
  <si>
    <t>Покращення дорожньої мережі шляхи солідарності FL</t>
  </si>
  <si>
    <t>Львівська, Одеська</t>
  </si>
  <si>
    <t>150825-34E6DF6D</t>
  </si>
  <si>
    <t xml:space="preserve">Перебудова, модернізація та розвиток дорожньої інфраструктури міжнародного автомобільного пункту пропуску “Порубне — Сірет” на українсько-румунському державному 
кордоні </t>
  </si>
  <si>
    <t>СЛУЖБА ВІДНОВЛЕННЯ ТА РОЗВИТКУ ІНФРАСТРУКТУРИ У ЧЕРНІВЕЦЬКІЙ ОБЛАСТІ|22843868</t>
  </si>
  <si>
    <t>34 (міс)</t>
  </si>
  <si>
    <t>080825-89F8C96A</t>
  </si>
  <si>
    <t>Забезпечення належної підготовки судноводіїв суден внутрішнього плавання відповідно до вимог ЄС – (тренажер для внутрішньої навігації з радіолокаційним симулятором)</t>
  </si>
  <si>
    <t>140825-3F956099</t>
  </si>
  <si>
    <t xml:space="preserve"> «Проект № 101122932 - 22-EU-TG-PL-UA автомобільні МПП в рамках програми «Механізм Сполучення Європи» Капітальний ремонт а/д М07  Під'їзд до автотермінала на КПП "Ягодин" №2  та під'їзд до автотермінала на контрольно-пропускному пункті "Ягодин" №3</t>
  </si>
  <si>
    <t>СЛУЖБА ВІДНОВЛЕННЯ ТА РОЗВИТКУ ІНФРАСТРУКТУРИ У ВОЛИНСЬКІЙ ОБЛАСТІ|25908960</t>
  </si>
  <si>
    <t>Волинська</t>
  </si>
  <si>
    <t>070825-07BB09C4</t>
  </si>
  <si>
    <t>Будівництво та розширення мережі комплексів зважування в русі WIM</t>
  </si>
  <si>
    <t>070825-A683E98A</t>
  </si>
  <si>
    <t>130825-55EAD9DF</t>
  </si>
  <si>
    <t>120825-06E69EF1</t>
  </si>
  <si>
    <t>110825-0019B821</t>
  </si>
  <si>
    <t>110825-93C81883</t>
  </si>
  <si>
    <t>080825-9906346A</t>
  </si>
  <si>
    <t>110825-B327CA67</t>
  </si>
  <si>
    <t>070825-276D3BED</t>
  </si>
  <si>
    <t>110825-AB4FD0D0</t>
  </si>
  <si>
    <t>070825-ACECF2C3</t>
  </si>
  <si>
    <t>110825-21DE197B</t>
  </si>
  <si>
    <t>200825-DD86EE72</t>
  </si>
  <si>
    <t>080825-FEADBD9F</t>
  </si>
  <si>
    <t>070825-CDC44196</t>
  </si>
  <si>
    <t>090825-942867E5</t>
  </si>
  <si>
    <t>070825-A8B34C75</t>
  </si>
  <si>
    <t>040825-FDC32BEF</t>
  </si>
  <si>
    <t>080825-ECF60725</t>
  </si>
  <si>
    <t>110825-78F42F1C</t>
  </si>
  <si>
    <t>140825-4703D488</t>
  </si>
  <si>
    <t>110825-D31E5E67</t>
  </si>
  <si>
    <t>080825-2C500DA7</t>
  </si>
  <si>
    <t>120825-AA8F6EE8</t>
  </si>
  <si>
    <t>110825-57E7F893</t>
  </si>
  <si>
    <t>100825-700C9D0D</t>
  </si>
  <si>
    <t>080825-3990BD29</t>
  </si>
  <si>
    <t>110825-862D7AC5</t>
  </si>
  <si>
    <t>080825-E92C1278</t>
  </si>
  <si>
    <t>040825-0BE4C90C</t>
  </si>
  <si>
    <t>040825-338BA350</t>
  </si>
  <si>
    <t>060825-AB6A111F</t>
  </si>
  <si>
    <t>080825-0ABD9ED7</t>
  </si>
  <si>
    <t>040825-9DEC5DA6</t>
  </si>
  <si>
    <t>050825-FBCEE2B4</t>
  </si>
  <si>
    <t>140825-4E2C9AC6</t>
  </si>
  <si>
    <t>080825-786A428A</t>
  </si>
  <si>
    <t>100825-536BB365</t>
  </si>
  <si>
    <t>090825-CA44B783</t>
  </si>
  <si>
    <t>070825-FBEB16F9</t>
  </si>
  <si>
    <t>100825-99A5CF4B</t>
  </si>
  <si>
    <t>080825-C7C97B7F</t>
  </si>
  <si>
    <t>100825-04CFCEB1</t>
  </si>
  <si>
    <t>060825-76EFA795</t>
  </si>
  <si>
    <t>050825-0109BD1D</t>
  </si>
  <si>
    <t>090825-BF6A6BF0</t>
  </si>
  <si>
    <t>100825-515C2F7E</t>
  </si>
  <si>
    <t>050825-2D9B325A</t>
  </si>
  <si>
    <t>150825-8759EE8A</t>
  </si>
  <si>
    <t>120825-D8A972CA</t>
  </si>
  <si>
    <t>080825-50A111F9</t>
  </si>
  <si>
    <t>100825-42515C54</t>
  </si>
  <si>
    <t>110825-7DEF6D82</t>
  </si>
  <si>
    <t>060825-95F2F089</t>
  </si>
  <si>
    <t>№ з/п</t>
  </si>
  <si>
    <t>Територія всієї України</t>
  </si>
  <si>
    <t xml:space="preserve">Всього </t>
  </si>
  <si>
    <t>Єдиний проєктний портфель публічних інвестицій держави (Single Project Pipeline)</t>
  </si>
  <si>
    <t>Оновлення рухомого складу для перевезення пасажирів (придбання дизель-поїздів)</t>
  </si>
  <si>
    <t>АКЦІОНЕРНЕ ТОВАРИСТВО "УКРАЇНСЬКА ЗАЛІЗНИЦЯ"| 40075815</t>
  </si>
  <si>
    <t>Теритроія всієї України</t>
  </si>
  <si>
    <t xml:space="preserve"> «Проект № 101122932 - 22-EU-TG-PL-UA автомобільні МПП в рамках програми «Механізм Сполучення Європи»
Будівництво стоянок для влаштування додаткових місць паркування вантажного транспорту у пункті пропуску через державний кордон для автомобільного сполучення «Ягодин»</t>
  </si>
  <si>
    <t>СЛУЖБА ВІДНОВЛЕННЯ ТА РОЗВИТКУ ІНФРАСТРУКТУРИ У ВОЛИНСЬКІЙ ОБЛАСТІ| 25908960</t>
  </si>
  <si>
    <t>Будівництво виробничого корпусу № 3 для середнього та капітального ремонтів швидкісних поїздів</t>
  </si>
  <si>
    <t>Реалізація проєкту комплексної реконструкції вокзалу "Київ - Пасажирський" для забезпечення безбар’єрності та покращення доступності до об’єктів інфраструктури залізниці осіб з інвалідністю та інших маломобільних груп населення.</t>
  </si>
  <si>
    <t>Реконструкція пасажирських платформ на вокзалі Львів для забезпечення безбар’єрності та покращення доступності до об’єктів інфраструктури залізниці осіб з інвалідністю та інших маломобільних груп населення.</t>
  </si>
  <si>
    <t>Львівська</t>
  </si>
  <si>
    <t>«Смуги солідарності України – ЄС. Оптимізація та модернізація потоків з точки зору пропускної спроможності інфраструктури, інтероперабельності та ефективності послуг на основних пунктах перетину кордону з Польщею/Україною»</t>
  </si>
  <si>
    <t>СЛУЖБА ВІДНОВЛЕННЯ ТА РОЗВИТКУ ІНФРАСТРУКТУРИ У ЛЬВІВСЬКІЙ ОБЛАСТІ| 25253009</t>
  </si>
  <si>
    <t>2025 (р.)</t>
  </si>
  <si>
    <t>Оновлення рухомого складу для перевезень пасажирів у приміському сполученні (електропоїзда)</t>
  </si>
  <si>
    <t>Реконструкція залізничної колії на ділянці Держкордон – Мостиська ІІ – Скнилів (м. Львів)</t>
  </si>
  <si>
    <t xml:space="preserve">Будівництво центру управління рухом
</t>
  </si>
  <si>
    <t>Нове будівництво мостового переходу через річку Дунай для забезпечення автомобільного сполучення між державами Україна, Румунія, Болгарія та Туреччина (Україна, с. Орлівка – Румунія, м. Ісакча)</t>
  </si>
  <si>
    <t>СЛУЖБА ВІДНОВЛЕННЯ ТА РОЗВИТКУ ІНФРАСТРУКТУРИ В ОДЕСЬКІЙ ОБЛАСТІ| 25829550</t>
  </si>
  <si>
    <t>Реконструкція автомобільної дороги М-30 Стрий - Умань - Дніпро - Ізварине (через мм. Вінницю, Кропивницький)</t>
  </si>
  <si>
    <t>ДЕРЖАВНЕ АГЕНТСТВО ВІДНОВЛЕННЯ ТА РОЗВИТКУ ІНФРАСТРУКТУРИ УКРАЇНИ| 37641918</t>
  </si>
  <si>
    <t>Капітальний ремонт, модернізація інфраструктури приміщень бази зберігання страхового фонду документації України  та введення її векексплуатацію.</t>
  </si>
  <si>
    <t>БЮДЖЕТНА УСТАНОВА "ФОНД"| 14321216</t>
  </si>
  <si>
    <t>Розвиток мережі баз зберігання страхового фонду документації України</t>
  </si>
  <si>
    <t>100925-0B869DDA</t>
  </si>
  <si>
    <t>Удосконалення вищої освіти в частині відновлення освітньої спроможності закладів вищої освіти для забезпечення доступу до якісної освіти та збереження людського капіталу</t>
  </si>
  <si>
    <t>МІНІСТЕРСТВО ОСВІТИ І НАУКИ УКРАЇНИ| 38621185</t>
  </si>
  <si>
    <t>071025-D72423FB</t>
  </si>
  <si>
    <t>Виготовлення проекту "Реконструкція судноплавних шлюзів з влаштуванням фізичного захисту елементів критичної інфраструктури"</t>
  </si>
  <si>
    <t>ДЕРЖАВНЕ ПІДПРИЄМСТВО ВОДНИХ ШЛЯХІВ "УКРВОДШЛЯХ"| 03150102</t>
  </si>
  <si>
    <t>Розгортання систем накопичення енергії (ESS) для підтримки критичної інфраструктури в Україні</t>
  </si>
  <si>
    <t>020925-9C3A741E</t>
  </si>
  <si>
    <t>Рішення для відновлюваної енергетики (RES)</t>
  </si>
  <si>
    <t>МІНІСТЕРСТВО РОЗВИТКУ ГРОМАД ТА ТЕРИТОРІЙ УКРАЇНИ| 37472062</t>
  </si>
  <si>
    <t>080825-E9E27FE6</t>
  </si>
  <si>
    <t>Програма з розбудови системи збирання, перевезення, відновлення та видалення побутових відходів</t>
  </si>
  <si>
    <t>080825-D4725FB8</t>
  </si>
  <si>
    <t>Відновлення багатоквартирних будинків, які зазнали пошкоджень внаслідок збройної агресії рф, з впровадженням енергоефективних заходів</t>
  </si>
  <si>
    <t>Будівництво ВЕС потужністю до 297 МВт в Вінницькій області</t>
  </si>
  <si>
    <t>ДОЧІРНЄ ПІДПРИЄМСТВО “НАФТОГАЗ БІОЕНЕРГІЯ” НАК “НАФТОГАЗ УКРАЇНИ”| 38727388</t>
  </si>
  <si>
    <t>Будівництво вітроенергетичних потужностей</t>
  </si>
  <si>
    <t>32 (міс)</t>
  </si>
  <si>
    <t>21 (міс)</t>
  </si>
  <si>
    <t>Будівництво ВЕС «Маріївка» потужністю 57,6 МВт</t>
  </si>
  <si>
    <t>93 (міс)</t>
  </si>
  <si>
    <t>28 (міс)</t>
  </si>
  <si>
    <t>Будівництво ВЕС "Березівка" - ІІ черга орієнтовною потужністю до 90 МВт</t>
  </si>
  <si>
    <t>Пілотний проєкт встановлення когенераційних установок на 4 АГНКС</t>
  </si>
  <si>
    <t>ДОЧІРНЄ ПІДПРИЄМСТВО "УКРАВТОГАЗ" НАЦІОНАЛЬНОЇ АКЦІОНЕРНОЇ КОМПАНІЇ "НАФТОГАЗ УКРАЇНИ"| 36265925</t>
  </si>
  <si>
    <t>15 (міс)</t>
  </si>
  <si>
    <t>120825-D42E8B7B</t>
  </si>
  <si>
    <t>Встановлення газопоршневої установки (електростанції) загальною встановленою потужністю до 20 МВт на території Полтавської області</t>
  </si>
  <si>
    <t>АКЦІОНЕРНЕ ТОВАРИСТВО "УКРНАФТА"| 00135390</t>
  </si>
  <si>
    <t>Полтавська</t>
  </si>
  <si>
    <t>021025-2CABADE9</t>
  </si>
  <si>
    <t>Встановлення газопоршневої електростанції до 20 МВт (Підтримка критично-необхідної розподіленої генерації Стадії ІV: розширення потужності в Львівській області)</t>
  </si>
  <si>
    <t>210825-4FC0DC14</t>
  </si>
  <si>
    <t>Встановлення газопоршневої електростанції потужністю до 20 МВт на території Черкаської області (Підтримка критично-необхідної розподіленої генерації)</t>
  </si>
  <si>
    <t>210825-DBD50B8C</t>
  </si>
  <si>
    <t>Встановлення газопоршневої електростанції загальною потужністю до 30 МВт у Львівській області (Підтримка критично-необхідної розподіленої генерації)</t>
  </si>
  <si>
    <t>021025-A08EF690</t>
  </si>
  <si>
    <t>Встановлення газопоршневої електростанції до 10 МВт (Підтримка критично-необхідної розподіленої генерації Стадії ІІІ: розширення потужності в Черкаській області)</t>
  </si>
  <si>
    <t>210825-71749721</t>
  </si>
  <si>
    <t>Встановлення малих газопоршневих електростанцій загальною потужністю до 60 МВт на 16 об’єктах видобутку (Підтримка критично-необхідної розподіленої генерації)</t>
  </si>
  <si>
    <t>021025-499B8987</t>
  </si>
  <si>
    <t>Встановлення газопоршневої електростанції до 10 МВт (Підтримка критично-необхідної розподіленої генерації Стадії ІІ: розширення потужності в Полтавській області)</t>
  </si>
  <si>
    <t>210825-15883E05</t>
  </si>
  <si>
    <t>Нове будівництво ТЕЦ потужністю до 250 МВт електричної енергії у Дніпропетровській області</t>
  </si>
  <si>
    <t>190825-5DDA10C6</t>
  </si>
  <si>
    <t>Встановлення газотурбінної установки загальною потужністю до 38 МВт на території Дніпропетровської області</t>
  </si>
  <si>
    <t>210825-BE17488E</t>
  </si>
  <si>
    <t>Нове будівництво ТЕЦ потужністю до 500 МВт електричної енергії на території Полтавської області</t>
  </si>
  <si>
    <t>Закупівля  газоперекачувальних агрегатів  для АТ «Укртрансгаз»  (7 ГПА)</t>
  </si>
  <si>
    <t>АКЦІОНЕРНЕ ТОВАРИСТВО "УКРТРАНСГАЗ"| 30019801</t>
  </si>
  <si>
    <t>240925-A7F1E032</t>
  </si>
  <si>
    <t>Нове будівництво. Технологічний комплекс з виробництва тепловиділяючих збірок</t>
  </si>
  <si>
    <t>АКЦІОНЕРНЕ ТОВАРИСТВО "НАЦІОНАЛЬНА АТОМНА ЕНЕРГОГЕНЕРУЮЧА КОМПАНІЯ "ЕНЕРГОАТОМ"| 24584661</t>
  </si>
  <si>
    <t>Південноукраїнськ</t>
  </si>
  <si>
    <t>031025-45326E95</t>
  </si>
  <si>
    <t>Закупівля газоперекачувальних агрегатів для АТ «Укртрансгаз» (3 ГПА потужністю 13 МВт)</t>
  </si>
  <si>
    <t>Встановлення потужностей розподіленої генерації з ВДЕ на промисловому майданчику АТ «Укртрансгаз» у співпраці з Komaihaltec Inc. та залученням грантової допомоги Уряду Японії (JICA)</t>
  </si>
  <si>
    <t>Дніпропетровська, Івано-Франківська, Львівська, Полтавська</t>
  </si>
  <si>
    <t>Нове будівництво ПЛ 330 кВ Павлоградська – Лозова</t>
  </si>
  <si>
    <t>ПРИВАТНЕ АКЦІОНЕРНЕ ТОВАРИСТВО "НАЦІОНАЛЬНА ЕНЕРГЕТИЧНА КОМПАНІЯ "УКРЕНЕРГО"| 00100227</t>
  </si>
  <si>
    <t>Дніпропетровська, Харківська</t>
  </si>
  <si>
    <t>061025-51B166E9</t>
  </si>
  <si>
    <t>Посилення власної нафтосервісної функції шляхом оновлення парку спеціалізованої техніки АТ «Укрнафта»</t>
  </si>
  <si>
    <t>061025-ECE34536</t>
  </si>
  <si>
    <t>Придбання верстатів КРС для підвищення ефективності капітальних ремонтів власними силами та розширення експлуатаційного фонду свердловин</t>
  </si>
  <si>
    <t>Будівництво енергоблоків №№ 3, 4 "Хмельницької АЕС"</t>
  </si>
  <si>
    <t>Модернізація "Одеської ТЕЦ"</t>
  </si>
  <si>
    <t>АКЦІОНЕРНЕ ТОВАРИСТВО "ОДЕСЬКА ТЕЦ"| 05471158</t>
  </si>
  <si>
    <t>011025-310438B9</t>
  </si>
  <si>
    <t>Будівництво повітряної лінії 750 кВ Запорізька АЕС – Каховська</t>
  </si>
  <si>
    <t>168 (міс)</t>
  </si>
  <si>
    <t>Будівництво ВЕС «Березівка» потужністю 57,6 МВт</t>
  </si>
  <si>
    <t>76 (міс)</t>
  </si>
  <si>
    <t>Громадська безпека (МІНІСТЕРСТВО ВНУТРІШНІХ СПРАВ УКРАЇНИ)</t>
  </si>
  <si>
    <t>Модернізація механізованого розмінування в Україні</t>
  </si>
  <si>
    <t>МІНІСТЕРСТВО ВНУТРІШНІХ СПРАВ УКРАЇНИ| 00032684</t>
  </si>
  <si>
    <t>Посилення технічної спроможності Державної служби України з надзвичайних ситуацій реагувати на виклики воєнного стану</t>
  </si>
  <si>
    <t>Дніпропетровська, Запорізька, Миколаївська, Сумська, Харківська, Херсонська, Чернігівська</t>
  </si>
  <si>
    <t>«Розвиток метеорологічної інфраструктури та потенціалу» (MICD) / Покращення можливостей національної гідрометеорологічної служби (УкрГМЦ) для підтримки цивільного захисту та рятувальних робіт (ДСНС), а також допомога в адаптації до зміни клімату</t>
  </si>
  <si>
    <t>Покращення можливостей національної гідрометеорологічної служби (Українського гідрометеорологічного центру) для підтримки цивільного захисту та рятувальних робіт (ДСНС), а також допомога в адаптації до зміни клімату</t>
  </si>
  <si>
    <t>Посилення технічного обслуговування операційних можливостей ДСНС у сфері розмінування. Полтава.</t>
  </si>
  <si>
    <t>Програма *</t>
  </si>
  <si>
    <t>* Вартість реалізації за зазначеними програмами відображена на рівні орієнтовної вартості.</t>
  </si>
  <si>
    <t>110825-8D6B6D9C</t>
  </si>
  <si>
    <t>Відновлення гідроелектростанцій УГЕ (Модернізація та відновлення об’єктів генерації гідроелектростанцій ПрАТ "Укргідроенерго")</t>
  </si>
  <si>
    <t>Інвестиційне ТЕО</t>
  </si>
  <si>
    <t>ПРИВАТНЕ АКЦІОНЕРНЕ ТОВАРИСТВО "УКРГІДРОЕНЕРГО" | 20588716</t>
  </si>
  <si>
    <t>Черкаська область</t>
  </si>
  <si>
    <t>Чернівецька область</t>
  </si>
  <si>
    <t xml:space="preserve">
Поява нових виробничих потужностей</t>
  </si>
  <si>
    <t>Попереднє інвестиційне ТЕО</t>
  </si>
  <si>
    <t>Кам’янське місто 
Запоріжжя місто 
Вишгород місто 
Світловодськ місто 
Канів місто 
Новодністровськ місто</t>
  </si>
  <si>
    <t>050326-D51EE8D3</t>
  </si>
  <si>
    <t>Встановлення газопоршневої електростанції до 10 МВт в Івано-Франківській області: Проєкт ФI</t>
  </si>
  <si>
    <t>АКЦІОНЕРНЕ ТОВАРИСТВО "УКРНАФТА" | 00135390</t>
  </si>
  <si>
    <t>060326-F3757C29</t>
  </si>
  <si>
    <t>Встановлення газопоршневої електростанції до 10 МВт в Івано-Франківській області: Проєкт ФII</t>
  </si>
  <si>
    <t>070326-28D13F1F</t>
  </si>
  <si>
    <t>Встановлення газопоршневої електростанції до 20 МВт в Івано-Франківській області: Проєкт ФІІІ</t>
  </si>
  <si>
    <t>Івано-Франківська область</t>
  </si>
  <si>
    <t> Нарощування потужностей</t>
  </si>
  <si>
    <t>070326-D581E625</t>
  </si>
  <si>
    <t>Встановлення газопоршневої електростанції до 20 МВт у Львівській області: Проєкт ФIV</t>
  </si>
  <si>
    <t>Львівська область</t>
  </si>
  <si>
    <t>011025-A265A2F4</t>
  </si>
  <si>
    <t>Реконструкція об’єктів інфраструктури залізничного транспорту дільниці Ужгород - Перечин в Закарпатській області.</t>
  </si>
  <si>
    <t>АКЦІОНЕРНЕ ТОВАРИСТВО "УКРАЇНСЬКА ЗАЛІЗНИЦЯ" | 40075815</t>
  </si>
  <si>
    <t>120226-CA39766E</t>
  </si>
  <si>
    <t>Реконструкція об’єктів інфраструктури залізничного транспорту дільниці Королево - Хуст в Закарпатській області.</t>
  </si>
  <si>
    <t>130226-40179468</t>
  </si>
  <si>
    <t>Реконструкція об’єктів інфраструктури залізничного транспорту з електрифікацією залізничної колії 1435 мм дільниці Ужгород - Павлово – Держкордон в Закарпатській області.</t>
  </si>
  <si>
    <t>Закарпатська область</t>
  </si>
  <si>
    <t>040825-10E3F8AA</t>
  </si>
  <si>
    <t>Будівництво Болградського групового водопроводу сільгоспводопостачання в Одеській області</t>
  </si>
  <si>
    <t>СЛУЖБА ВІДНОВЛЕННЯ ТА РОЗВИТКУ ІНФРАСТРУКТУРИ В ОДЕСЬКІЙ ОБЛАСТІ | 25829550</t>
  </si>
  <si>
    <t>Відновлення, розвиток та модернізація інфраструктури централізованого водопостачання та водовідведення, в тому числі з впровадженням альтернативних джерел енергії</t>
  </si>
  <si>
    <t>040825-73AB0967</t>
  </si>
  <si>
    <t>Будівництво Суворовського групового водопроводу сільгоспводопостачання в Одеській області</t>
  </si>
  <si>
    <t>Болградська громада Василівська громада Кубейська громада Суворовська громада</t>
  </si>
  <si>
    <t>Саф’янівська громада. Суворовська громада</t>
  </si>
  <si>
    <t>160226-FF0490D9</t>
  </si>
  <si>
    <t>Капітальний ремонт приканальних дамб Скунда та Кугурлуй.</t>
  </si>
  <si>
    <t>ІЗМАЇЛЬСЬКЕ УПРАВЛІННЯ ВОДНОГО ГОСПОДАРСТВА | 01034202</t>
  </si>
  <si>
    <t>Забезпечення захисту від шкідливої дії вод населених пунктів, виробничих об’єктів та сільськогосподарських угідь, створення безпечних умов життєдіяльності населення</t>
  </si>
  <si>
    <t>010326-7E53EB12</t>
  </si>
  <si>
    <t>Еко-Рейка</t>
  </si>
  <si>
    <t>ЕКСПЕРТНО-НАВЧАЛЬНИЙ ЦЕНТР ДЕРЖРИБАГЕНТСТВА | 01038393</t>
  </si>
  <si>
    <t>160226-81A8C3FD</t>
  </si>
  <si>
    <t>Капітальний ремонт транспортуючих каналів та 4 шлюзів: "Громадський", "105 км", "Желявський", "Скунда".</t>
  </si>
  <si>
    <t>Одеська область</t>
  </si>
  <si>
    <t> Покращення стану інфраструктури</t>
  </si>
  <si>
    <t>230226-9EF78BC7</t>
  </si>
  <si>
    <t>Влаштування модульних лікарень в рамках співпраці Україна-Франція</t>
  </si>
  <si>
    <t>МІНІСТЕРСТВО ОХОРОНИ ЗДОРОВ'Я УКРАЇНИ | 00012925</t>
  </si>
  <si>
    <t>260226-5DFB6016</t>
  </si>
  <si>
    <t>Проект з модернізації діагностики та лікування раку молочної залози</t>
  </si>
  <si>
    <t>Вся Україна</t>
  </si>
  <si>
    <t>090226-EFB67D8A</t>
  </si>
  <si>
    <t>Облаштування захисних споруд цивільного захисту (укриттів) у закладах дошкільної освіти та закладах, що надають повну загальну середню освіту</t>
  </si>
  <si>
    <t>МІНІСТЕРСТВО ОСВІТИ І НАУКИ УКРАЇНИ | 38621185</t>
  </si>
  <si>
    <t>170226-276852D3</t>
  </si>
  <si>
    <t>Модернізація освітніх просторів у закладах, що забезпечують здобуття загальної середньої освіти, у межах реалізації реформи «Нова українська школа»</t>
  </si>
  <si>
    <t>Додано по протоколу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</si>
</sst>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color rgb="FF000000"/>
      <name val="Arial"/>
      <scheme val="minor"/>
    </font>
    <font>
      <b/>
      <sz val="12"/>
      <color rgb="FFFFFFFF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4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4" fillId="0" borderId="0" xfId="0" applyFont="1" applyAlignment="1">
      <alignment horizontal="left"/>
    </xf>
    <xf numFmtId="164" fontId="3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10" fillId="0" borderId="0" xfId="0" applyFont="1" applyFill="1"/>
    <xf numFmtId="0" fontId="0" fillId="0" borderId="1" xfId="0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top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wrapText="1"/>
    </xf>
    <xf numFmtId="3" fontId="11" fillId="0" borderId="3" xfId="0" applyNumberFormat="1" applyFont="1" applyFill="1" applyBorder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078"/>
  <sheetViews>
    <sheetView tabSelected="1" view="pageBreakPreview" topLeftCell="B1" zoomScale="60" zoomScaleNormal="55" workbookViewId="0">
      <selection activeCell="G6" sqref="G6"/>
    </sheetView>
  </sheetViews>
  <sheetFormatPr defaultColWidth="12.5546875" defaultRowHeight="15.75" customHeight="1" x14ac:dyDescent="0.25"/>
  <cols>
    <col min="1" max="1" width="8.44140625" customWidth="1"/>
    <col min="2" max="2" width="19.88671875" customWidth="1"/>
    <col min="3" max="3" width="40.44140625" customWidth="1"/>
    <col min="4" max="4" width="35.44140625" customWidth="1"/>
    <col min="5" max="5" width="61.44140625" customWidth="1"/>
    <col min="6" max="6" width="17.5546875" customWidth="1"/>
    <col min="7" max="9" width="20.6640625" customWidth="1"/>
    <col min="10" max="10" width="20.6640625" hidden="1" customWidth="1"/>
    <col min="11" max="11" width="12.44140625" customWidth="1"/>
    <col min="12" max="12" width="13" customWidth="1"/>
    <col min="13" max="13" width="13.33203125" customWidth="1"/>
    <col min="14" max="14" width="6.6640625" customWidth="1"/>
    <col min="15" max="15" width="19.33203125" customWidth="1"/>
    <col min="16" max="16" width="26.44140625" customWidth="1"/>
    <col min="17" max="16384" width="12.5546875" style="38"/>
  </cols>
  <sheetData>
    <row r="1" spans="1:17" ht="59.4" customHeight="1" x14ac:dyDescent="0.25">
      <c r="A1" s="31" t="s">
        <v>545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7" ht="50.25" customHeight="1" x14ac:dyDescent="0.25">
      <c r="A2" s="20" t="s">
        <v>542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</row>
    <row r="3" spans="1:17" s="39" customFormat="1" ht="28.2" customHeight="1" x14ac:dyDescent="0.25">
      <c r="A3" s="20"/>
      <c r="B3" s="23" t="s">
        <v>15</v>
      </c>
      <c r="C3" s="24"/>
      <c r="D3" s="24"/>
      <c r="E3" s="23"/>
      <c r="F3" s="25"/>
      <c r="G3" s="26"/>
      <c r="H3" s="26"/>
      <c r="I3" s="26"/>
      <c r="J3" s="26"/>
      <c r="K3" s="24"/>
      <c r="L3" s="24"/>
      <c r="M3" s="24"/>
      <c r="N3" s="27"/>
      <c r="O3" s="24"/>
      <c r="P3" s="28"/>
    </row>
    <row r="4" spans="1:17" ht="93.75" customHeight="1" x14ac:dyDescent="0.25">
      <c r="A4" s="12">
        <v>1</v>
      </c>
      <c r="B4" s="7" t="s">
        <v>16</v>
      </c>
      <c r="C4" s="8" t="s">
        <v>17</v>
      </c>
      <c r="D4" s="8" t="s">
        <v>18</v>
      </c>
      <c r="E4" s="8" t="s">
        <v>17</v>
      </c>
      <c r="F4" s="9" t="s">
        <v>19</v>
      </c>
      <c r="G4" s="10">
        <v>7323884600</v>
      </c>
      <c r="H4" s="10"/>
      <c r="I4" s="10">
        <v>7323884600</v>
      </c>
      <c r="J4" s="10"/>
      <c r="K4" s="11" t="s">
        <v>20</v>
      </c>
      <c r="L4" s="11"/>
      <c r="M4" s="11" t="s">
        <v>21</v>
      </c>
      <c r="N4" s="11">
        <v>55</v>
      </c>
      <c r="O4" s="13" t="s">
        <v>543</v>
      </c>
      <c r="P4" s="8" t="s">
        <v>22</v>
      </c>
    </row>
    <row r="5" spans="1:17" ht="75.75" customHeight="1" x14ac:dyDescent="0.25">
      <c r="A5" s="12">
        <v>2</v>
      </c>
      <c r="B5" s="7" t="s">
        <v>23</v>
      </c>
      <c r="C5" s="8" t="s">
        <v>24</v>
      </c>
      <c r="D5" s="8" t="s">
        <v>18</v>
      </c>
      <c r="E5" s="8" t="s">
        <v>25</v>
      </c>
      <c r="F5" s="9" t="s">
        <v>19</v>
      </c>
      <c r="G5" s="10">
        <v>188682500</v>
      </c>
      <c r="H5" s="10"/>
      <c r="I5" s="10">
        <v>188682500</v>
      </c>
      <c r="J5" s="10"/>
      <c r="K5" s="11" t="s">
        <v>20</v>
      </c>
      <c r="L5" s="11"/>
      <c r="M5" s="11" t="s">
        <v>26</v>
      </c>
      <c r="N5" s="11">
        <v>40</v>
      </c>
      <c r="O5" s="13" t="s">
        <v>543</v>
      </c>
      <c r="P5" s="8" t="s">
        <v>22</v>
      </c>
    </row>
    <row r="6" spans="1:17" ht="75.75" customHeight="1" x14ac:dyDescent="0.25">
      <c r="A6" s="44">
        <v>3</v>
      </c>
      <c r="B6" s="45" t="s">
        <v>688</v>
      </c>
      <c r="C6" s="46" t="s">
        <v>689</v>
      </c>
      <c r="D6" s="47" t="s">
        <v>690</v>
      </c>
      <c r="E6" s="48" t="s">
        <v>691</v>
      </c>
      <c r="F6" s="46" t="s">
        <v>658</v>
      </c>
      <c r="G6" s="49">
        <v>86750000</v>
      </c>
      <c r="H6" s="49">
        <v>1500000</v>
      </c>
      <c r="I6" s="49">
        <v>85250000</v>
      </c>
      <c r="J6" s="37"/>
      <c r="K6" s="50"/>
      <c r="L6" s="50"/>
      <c r="M6" s="50"/>
      <c r="N6" s="50"/>
      <c r="O6" s="45" t="s">
        <v>697</v>
      </c>
      <c r="P6" s="45" t="s">
        <v>698</v>
      </c>
      <c r="Q6" s="43" t="s">
        <v>710</v>
      </c>
    </row>
    <row r="7" spans="1:17" ht="75.75" customHeight="1" x14ac:dyDescent="0.25">
      <c r="A7" s="44">
        <v>4</v>
      </c>
      <c r="B7" s="45" t="s">
        <v>692</v>
      </c>
      <c r="C7" s="46" t="s">
        <v>693</v>
      </c>
      <c r="D7" s="47" t="s">
        <v>694</v>
      </c>
      <c r="E7" s="48" t="s">
        <v>691</v>
      </c>
      <c r="F7" s="46" t="s">
        <v>653</v>
      </c>
      <c r="G7" s="49">
        <v>10000001</v>
      </c>
      <c r="H7" s="49">
        <v>1</v>
      </c>
      <c r="I7" s="49">
        <v>10000000</v>
      </c>
      <c r="J7" s="37"/>
      <c r="K7" s="50"/>
      <c r="L7" s="50"/>
      <c r="M7" s="50"/>
      <c r="N7" s="50"/>
      <c r="O7" s="45" t="s">
        <v>697</v>
      </c>
      <c r="P7" s="45" t="s">
        <v>22</v>
      </c>
      <c r="Q7" s="43" t="s">
        <v>710</v>
      </c>
    </row>
    <row r="8" spans="1:17" ht="75.75" customHeight="1" x14ac:dyDescent="0.25">
      <c r="A8" s="44">
        <v>5</v>
      </c>
      <c r="B8" s="45" t="s">
        <v>695</v>
      </c>
      <c r="C8" s="46" t="s">
        <v>696</v>
      </c>
      <c r="D8" s="47" t="s">
        <v>690</v>
      </c>
      <c r="E8" s="48" t="s">
        <v>691</v>
      </c>
      <c r="F8" s="46" t="s">
        <v>658</v>
      </c>
      <c r="G8" s="49">
        <v>57020000</v>
      </c>
      <c r="H8" s="49">
        <v>1200000</v>
      </c>
      <c r="I8" s="49">
        <v>55820000</v>
      </c>
      <c r="J8" s="37"/>
      <c r="K8" s="50"/>
      <c r="L8" s="50"/>
      <c r="M8" s="50"/>
      <c r="N8" s="50"/>
      <c r="O8" s="45" t="s">
        <v>697</v>
      </c>
      <c r="P8" s="45" t="s">
        <v>22</v>
      </c>
      <c r="Q8" s="43" t="s">
        <v>710</v>
      </c>
    </row>
    <row r="9" spans="1:17" s="39" customFormat="1" ht="25.8" customHeight="1" x14ac:dyDescent="0.25">
      <c r="A9" s="12"/>
      <c r="B9" s="23" t="s">
        <v>27</v>
      </c>
      <c r="C9" s="24"/>
      <c r="D9" s="24"/>
      <c r="E9" s="23"/>
      <c r="F9" s="25"/>
      <c r="G9" s="26"/>
      <c r="H9" s="26"/>
      <c r="I9" s="26"/>
      <c r="J9" s="26"/>
      <c r="K9" s="24"/>
      <c r="L9" s="24"/>
      <c r="M9" s="24"/>
      <c r="N9" s="27"/>
      <c r="O9" s="24"/>
      <c r="P9" s="28"/>
    </row>
    <row r="10" spans="1:17" ht="75.75" customHeight="1" x14ac:dyDescent="0.25">
      <c r="A10" s="12">
        <f>IF(A9=0,A8+1,A9+1)</f>
        <v>6</v>
      </c>
      <c r="B10" s="7" t="s">
        <v>28</v>
      </c>
      <c r="C10" s="8" t="s">
        <v>29</v>
      </c>
      <c r="D10" s="8" t="s">
        <v>30</v>
      </c>
      <c r="E10" s="8" t="s">
        <v>31</v>
      </c>
      <c r="F10" s="9" t="s">
        <v>32</v>
      </c>
      <c r="G10" s="10">
        <v>15072317240</v>
      </c>
      <c r="H10" s="10">
        <v>0</v>
      </c>
      <c r="I10" s="10">
        <v>2069645760</v>
      </c>
      <c r="J10" s="10">
        <v>15072317241</v>
      </c>
      <c r="K10" s="11" t="s">
        <v>33</v>
      </c>
      <c r="L10" s="11" t="s">
        <v>34</v>
      </c>
      <c r="M10" s="11" t="s">
        <v>35</v>
      </c>
      <c r="N10" s="11"/>
      <c r="O10" s="13" t="s">
        <v>36</v>
      </c>
      <c r="P10" s="8" t="s">
        <v>37</v>
      </c>
    </row>
    <row r="11" spans="1:17" ht="75.75" customHeight="1" x14ac:dyDescent="0.25">
      <c r="A11" s="12">
        <f t="shared" ref="A11:A79" si="0">IF(A10=0,A9+1,A10+1)</f>
        <v>7</v>
      </c>
      <c r="B11" s="7" t="s">
        <v>38</v>
      </c>
      <c r="C11" s="8" t="s">
        <v>39</v>
      </c>
      <c r="D11" s="8" t="s">
        <v>40</v>
      </c>
      <c r="E11" s="8" t="s">
        <v>41</v>
      </c>
      <c r="F11" s="9" t="s">
        <v>32</v>
      </c>
      <c r="G11" s="10">
        <v>19986753900</v>
      </c>
      <c r="H11" s="10">
        <v>48193900</v>
      </c>
      <c r="I11" s="10">
        <v>19277560000</v>
      </c>
      <c r="J11" s="10">
        <v>19986753900</v>
      </c>
      <c r="K11" s="11" t="s">
        <v>33</v>
      </c>
      <c r="L11" s="11" t="s">
        <v>26</v>
      </c>
      <c r="M11" s="11" t="s">
        <v>42</v>
      </c>
      <c r="N11" s="11"/>
      <c r="O11" s="8" t="s">
        <v>43</v>
      </c>
      <c r="P11" s="8" t="s">
        <v>44</v>
      </c>
    </row>
    <row r="12" spans="1:17" ht="75.75" customHeight="1" x14ac:dyDescent="0.25">
      <c r="A12" s="12">
        <f t="shared" si="0"/>
        <v>8</v>
      </c>
      <c r="B12" s="7" t="s">
        <v>45</v>
      </c>
      <c r="C12" s="8" t="s">
        <v>46</v>
      </c>
      <c r="D12" s="8" t="s">
        <v>47</v>
      </c>
      <c r="E12" s="8" t="s">
        <v>48</v>
      </c>
      <c r="F12" s="9" t="s">
        <v>32</v>
      </c>
      <c r="G12" s="10">
        <v>4398300002</v>
      </c>
      <c r="H12" s="10">
        <v>24300000</v>
      </c>
      <c r="I12" s="10">
        <v>4374000000</v>
      </c>
      <c r="J12" s="10">
        <v>5127300002</v>
      </c>
      <c r="K12" s="11" t="s">
        <v>33</v>
      </c>
      <c r="L12" s="11" t="s">
        <v>49</v>
      </c>
      <c r="M12" s="11" t="s">
        <v>50</v>
      </c>
      <c r="N12" s="11"/>
      <c r="O12" s="8" t="s">
        <v>51</v>
      </c>
      <c r="P12" s="8" t="s">
        <v>44</v>
      </c>
    </row>
    <row r="13" spans="1:17" ht="75.75" customHeight="1" x14ac:dyDescent="0.25">
      <c r="A13" s="12">
        <f t="shared" si="0"/>
        <v>9</v>
      </c>
      <c r="B13" s="7" t="s">
        <v>52</v>
      </c>
      <c r="C13" s="8" t="s">
        <v>53</v>
      </c>
      <c r="D13" s="8" t="s">
        <v>40</v>
      </c>
      <c r="E13" s="8" t="s">
        <v>41</v>
      </c>
      <c r="F13" s="9" t="s">
        <v>32</v>
      </c>
      <c r="G13" s="10">
        <v>9658000000.2999992</v>
      </c>
      <c r="H13" s="10">
        <v>0.1</v>
      </c>
      <c r="I13" s="10">
        <v>9658000000</v>
      </c>
      <c r="J13" s="10">
        <v>9658000000.2999992</v>
      </c>
      <c r="K13" s="11" t="s">
        <v>33</v>
      </c>
      <c r="L13" s="11" t="s">
        <v>26</v>
      </c>
      <c r="M13" s="11" t="s">
        <v>42</v>
      </c>
      <c r="N13" s="11"/>
      <c r="O13" s="8" t="s">
        <v>54</v>
      </c>
      <c r="P13" s="8" t="s">
        <v>44</v>
      </c>
    </row>
    <row r="14" spans="1:17" ht="75.75" customHeight="1" x14ac:dyDescent="0.25">
      <c r="A14" s="12">
        <f t="shared" si="0"/>
        <v>10</v>
      </c>
      <c r="B14" s="7" t="s">
        <v>55</v>
      </c>
      <c r="C14" s="8" t="s">
        <v>56</v>
      </c>
      <c r="D14" s="8" t="s">
        <v>40</v>
      </c>
      <c r="E14" s="8" t="s">
        <v>41</v>
      </c>
      <c r="F14" s="9" t="s">
        <v>57</v>
      </c>
      <c r="G14" s="10">
        <v>6747346000.1999998</v>
      </c>
      <c r="H14" s="10">
        <v>200000</v>
      </c>
      <c r="I14" s="10">
        <v>6747146000</v>
      </c>
      <c r="J14" s="10">
        <v>6747346000.1999998</v>
      </c>
      <c r="K14" s="11" t="s">
        <v>33</v>
      </c>
      <c r="L14" s="11" t="s">
        <v>26</v>
      </c>
      <c r="M14" s="11" t="s">
        <v>42</v>
      </c>
      <c r="N14" s="11"/>
      <c r="O14" s="8" t="s">
        <v>58</v>
      </c>
      <c r="P14" s="8" t="s">
        <v>44</v>
      </c>
    </row>
    <row r="15" spans="1:17" ht="75.75" customHeight="1" x14ac:dyDescent="0.25">
      <c r="A15" s="12">
        <f t="shared" si="0"/>
        <v>11</v>
      </c>
      <c r="B15" s="7" t="s">
        <v>651</v>
      </c>
      <c r="C15" s="8" t="s">
        <v>652</v>
      </c>
      <c r="D15" s="8" t="s">
        <v>654</v>
      </c>
      <c r="E15" s="8" t="s">
        <v>41</v>
      </c>
      <c r="F15" s="9" t="s">
        <v>658</v>
      </c>
      <c r="G15" s="10">
        <v>5833523000</v>
      </c>
      <c r="H15" s="10">
        <v>200000</v>
      </c>
      <c r="I15" s="10">
        <v>5833323000</v>
      </c>
      <c r="J15" s="10"/>
      <c r="K15" s="11"/>
      <c r="L15" s="11"/>
      <c r="M15" s="11"/>
      <c r="N15" s="11"/>
      <c r="O15" s="8" t="s">
        <v>659</v>
      </c>
      <c r="P15" s="8" t="s">
        <v>44</v>
      </c>
      <c r="Q15" s="38" t="s">
        <v>710</v>
      </c>
    </row>
    <row r="16" spans="1:17" ht="75.75" customHeight="1" x14ac:dyDescent="0.25">
      <c r="A16" s="12">
        <f t="shared" si="0"/>
        <v>12</v>
      </c>
      <c r="B16" s="7" t="s">
        <v>59</v>
      </c>
      <c r="C16" s="8" t="s">
        <v>60</v>
      </c>
      <c r="D16" s="8" t="s">
        <v>40</v>
      </c>
      <c r="E16" s="8" t="s">
        <v>41</v>
      </c>
      <c r="F16" s="9" t="s">
        <v>32</v>
      </c>
      <c r="G16" s="10">
        <v>5794248000.3000002</v>
      </c>
      <c r="H16" s="10">
        <v>0.1</v>
      </c>
      <c r="I16" s="10">
        <v>5794248000</v>
      </c>
      <c r="J16" s="10">
        <v>5794248000.3000002</v>
      </c>
      <c r="K16" s="11" t="s">
        <v>33</v>
      </c>
      <c r="L16" s="11" t="s">
        <v>26</v>
      </c>
      <c r="M16" s="11" t="s">
        <v>42</v>
      </c>
      <c r="N16" s="11"/>
      <c r="O16" s="8" t="s">
        <v>61</v>
      </c>
      <c r="P16" s="8" t="s">
        <v>44</v>
      </c>
    </row>
    <row r="17" spans="1:17" ht="75.75" customHeight="1" x14ac:dyDescent="0.25">
      <c r="A17" s="12">
        <f t="shared" si="0"/>
        <v>13</v>
      </c>
      <c r="B17" s="7" t="s">
        <v>62</v>
      </c>
      <c r="C17" s="8" t="s">
        <v>63</v>
      </c>
      <c r="D17" s="8" t="s">
        <v>47</v>
      </c>
      <c r="E17" s="8" t="s">
        <v>48</v>
      </c>
      <c r="F17" s="9" t="s">
        <v>32</v>
      </c>
      <c r="G17" s="10">
        <v>14870296703</v>
      </c>
      <c r="H17" s="10">
        <v>1</v>
      </c>
      <c r="I17" s="10">
        <v>14870296700</v>
      </c>
      <c r="J17" s="10">
        <v>14870296702</v>
      </c>
      <c r="K17" s="11" t="s">
        <v>33</v>
      </c>
      <c r="L17" s="11" t="s">
        <v>64</v>
      </c>
      <c r="M17" s="11" t="s">
        <v>65</v>
      </c>
      <c r="N17" s="11"/>
      <c r="O17" s="13" t="s">
        <v>543</v>
      </c>
      <c r="P17" s="8" t="s">
        <v>66</v>
      </c>
    </row>
    <row r="18" spans="1:17" ht="112.5" customHeight="1" x14ac:dyDescent="0.25">
      <c r="A18" s="12">
        <f t="shared" si="0"/>
        <v>14</v>
      </c>
      <c r="B18" s="7" t="s">
        <v>67</v>
      </c>
      <c r="C18" s="8" t="s">
        <v>68</v>
      </c>
      <c r="D18" s="8" t="s">
        <v>40</v>
      </c>
      <c r="E18" s="8" t="s">
        <v>69</v>
      </c>
      <c r="F18" s="9" t="s">
        <v>32</v>
      </c>
      <c r="G18" s="10">
        <v>15217425703.799999</v>
      </c>
      <c r="H18" s="10">
        <v>211069712</v>
      </c>
      <c r="I18" s="10">
        <v>14006206800</v>
      </c>
      <c r="J18" s="10">
        <v>15217425703.799999</v>
      </c>
      <c r="K18" s="11" t="s">
        <v>33</v>
      </c>
      <c r="L18" s="11" t="s">
        <v>26</v>
      </c>
      <c r="M18" s="11" t="s">
        <v>42</v>
      </c>
      <c r="N18" s="11"/>
      <c r="O18" s="8" t="s">
        <v>70</v>
      </c>
      <c r="P18" s="8" t="s">
        <v>71</v>
      </c>
    </row>
    <row r="19" spans="1:17" ht="75.75" customHeight="1" x14ac:dyDescent="0.25">
      <c r="A19" s="12">
        <f t="shared" si="0"/>
        <v>15</v>
      </c>
      <c r="B19" s="7" t="s">
        <v>72</v>
      </c>
      <c r="C19" s="8" t="s">
        <v>73</v>
      </c>
      <c r="D19" s="8" t="s">
        <v>47</v>
      </c>
      <c r="E19" s="8" t="s">
        <v>48</v>
      </c>
      <c r="F19" s="9" t="s">
        <v>32</v>
      </c>
      <c r="G19" s="10">
        <v>8276000003</v>
      </c>
      <c r="H19" s="10">
        <v>1</v>
      </c>
      <c r="I19" s="10">
        <v>8276000000</v>
      </c>
      <c r="J19" s="10">
        <v>4832100003</v>
      </c>
      <c r="K19" s="11" t="s">
        <v>33</v>
      </c>
      <c r="L19" s="11" t="s">
        <v>74</v>
      </c>
      <c r="M19" s="11" t="s">
        <v>75</v>
      </c>
      <c r="N19" s="11"/>
      <c r="O19" s="13" t="s">
        <v>543</v>
      </c>
      <c r="P19" s="8" t="s">
        <v>66</v>
      </c>
    </row>
    <row r="20" spans="1:17" ht="75.75" customHeight="1" x14ac:dyDescent="0.25">
      <c r="A20" s="12">
        <f t="shared" si="0"/>
        <v>16</v>
      </c>
      <c r="B20" s="7" t="s">
        <v>76</v>
      </c>
      <c r="C20" s="8" t="s">
        <v>77</v>
      </c>
      <c r="D20" s="8" t="s">
        <v>47</v>
      </c>
      <c r="E20" s="8" t="s">
        <v>48</v>
      </c>
      <c r="F20" s="9" t="s">
        <v>32</v>
      </c>
      <c r="G20" s="10">
        <v>1951852953</v>
      </c>
      <c r="H20" s="10">
        <v>1</v>
      </c>
      <c r="I20" s="10">
        <v>1951852950</v>
      </c>
      <c r="J20" s="10">
        <v>1951852953</v>
      </c>
      <c r="K20" s="11" t="s">
        <v>33</v>
      </c>
      <c r="L20" s="11" t="s">
        <v>78</v>
      </c>
      <c r="M20" s="11" t="s">
        <v>79</v>
      </c>
      <c r="N20" s="11"/>
      <c r="O20" s="8" t="s">
        <v>543</v>
      </c>
      <c r="P20" s="8" t="s">
        <v>66</v>
      </c>
    </row>
    <row r="21" spans="1:17" ht="75.75" customHeight="1" x14ac:dyDescent="0.25">
      <c r="A21" s="12">
        <f t="shared" si="0"/>
        <v>17</v>
      </c>
      <c r="B21" s="7" t="s">
        <v>496</v>
      </c>
      <c r="C21" s="8" t="s">
        <v>639</v>
      </c>
      <c r="D21" s="8" t="s">
        <v>583</v>
      </c>
      <c r="E21" s="8" t="s">
        <v>584</v>
      </c>
      <c r="F21" s="9" t="s">
        <v>57</v>
      </c>
      <c r="G21" s="10">
        <v>10751999727</v>
      </c>
      <c r="H21" s="10">
        <v>121693043</v>
      </c>
      <c r="I21" s="10">
        <v>4984526036</v>
      </c>
      <c r="J21" s="10">
        <v>10751999727</v>
      </c>
      <c r="K21" s="11" t="s">
        <v>20</v>
      </c>
      <c r="L21" s="11" t="s">
        <v>640</v>
      </c>
      <c r="M21" s="11" t="s">
        <v>589</v>
      </c>
      <c r="N21" s="11">
        <v>100</v>
      </c>
      <c r="O21" s="8" t="s">
        <v>548</v>
      </c>
      <c r="P21" s="8" t="s">
        <v>71</v>
      </c>
    </row>
    <row r="22" spans="1:17" ht="75.75" customHeight="1" x14ac:dyDescent="0.25">
      <c r="A22" s="12">
        <f t="shared" si="0"/>
        <v>18</v>
      </c>
      <c r="B22" s="7" t="s">
        <v>499</v>
      </c>
      <c r="C22" s="8" t="s">
        <v>582</v>
      </c>
      <c r="D22" s="8" t="s">
        <v>583</v>
      </c>
      <c r="E22" s="8" t="s">
        <v>584</v>
      </c>
      <c r="F22" s="9" t="s">
        <v>57</v>
      </c>
      <c r="G22" s="10">
        <v>48578891036</v>
      </c>
      <c r="H22" s="10">
        <v>110703984</v>
      </c>
      <c r="I22" s="10">
        <v>25240312174</v>
      </c>
      <c r="J22" s="10">
        <v>48578891036</v>
      </c>
      <c r="K22" s="11" t="s">
        <v>20</v>
      </c>
      <c r="L22" s="11" t="s">
        <v>585</v>
      </c>
      <c r="M22" s="11" t="s">
        <v>586</v>
      </c>
      <c r="N22" s="11">
        <v>96</v>
      </c>
      <c r="O22" s="8" t="s">
        <v>548</v>
      </c>
      <c r="P22" s="8" t="s">
        <v>71</v>
      </c>
    </row>
    <row r="23" spans="1:17" ht="75.75" customHeight="1" x14ac:dyDescent="0.25">
      <c r="A23" s="12">
        <f t="shared" si="0"/>
        <v>19</v>
      </c>
      <c r="B23" s="7" t="s">
        <v>493</v>
      </c>
      <c r="C23" s="8" t="s">
        <v>587</v>
      </c>
      <c r="D23" s="8" t="s">
        <v>583</v>
      </c>
      <c r="E23" s="8" t="s">
        <v>584</v>
      </c>
      <c r="F23" s="9" t="s">
        <v>57</v>
      </c>
      <c r="G23" s="10">
        <v>10495681324</v>
      </c>
      <c r="H23" s="10">
        <v>113207892</v>
      </c>
      <c r="I23" s="10">
        <v>4736697545</v>
      </c>
      <c r="J23" s="10">
        <v>10495681324</v>
      </c>
      <c r="K23" s="11" t="s">
        <v>20</v>
      </c>
      <c r="L23" s="11" t="s">
        <v>588</v>
      </c>
      <c r="M23" s="11" t="s">
        <v>589</v>
      </c>
      <c r="N23" s="11">
        <v>96</v>
      </c>
      <c r="O23" s="8" t="s">
        <v>548</v>
      </c>
      <c r="P23" s="8" t="s">
        <v>71</v>
      </c>
    </row>
    <row r="24" spans="1:17" ht="133.5" customHeight="1" x14ac:dyDescent="0.25">
      <c r="A24" s="12">
        <f t="shared" si="0"/>
        <v>20</v>
      </c>
      <c r="B24" s="7" t="s">
        <v>495</v>
      </c>
      <c r="C24" s="8" t="s">
        <v>590</v>
      </c>
      <c r="D24" s="8" t="s">
        <v>583</v>
      </c>
      <c r="E24" s="8" t="s">
        <v>584</v>
      </c>
      <c r="F24" s="9" t="s">
        <v>57</v>
      </c>
      <c r="G24" s="10">
        <v>15128654783</v>
      </c>
      <c r="H24" s="10">
        <v>34668115</v>
      </c>
      <c r="I24" s="10">
        <v>7423778694</v>
      </c>
      <c r="J24" s="10">
        <v>15128654783</v>
      </c>
      <c r="K24" s="11" t="s">
        <v>20</v>
      </c>
      <c r="L24" s="11" t="s">
        <v>586</v>
      </c>
      <c r="M24" s="11" t="s">
        <v>586</v>
      </c>
      <c r="N24" s="11">
        <v>96</v>
      </c>
      <c r="O24" s="8" t="s">
        <v>548</v>
      </c>
      <c r="P24" s="8" t="s">
        <v>71</v>
      </c>
    </row>
    <row r="25" spans="1:17" ht="75.75" customHeight="1" x14ac:dyDescent="0.25">
      <c r="A25" s="12">
        <f t="shared" si="0"/>
        <v>21</v>
      </c>
      <c r="B25" s="7" t="s">
        <v>494</v>
      </c>
      <c r="C25" s="8" t="s">
        <v>591</v>
      </c>
      <c r="D25" s="8" t="s">
        <v>592</v>
      </c>
      <c r="E25" s="8" t="s">
        <v>69</v>
      </c>
      <c r="F25" s="9" t="s">
        <v>57</v>
      </c>
      <c r="G25" s="10">
        <v>3649600000</v>
      </c>
      <c r="H25" s="10">
        <v>29600000</v>
      </c>
      <c r="I25" s="10">
        <v>1713800000</v>
      </c>
      <c r="J25" s="10">
        <v>3649600000</v>
      </c>
      <c r="K25" s="11" t="s">
        <v>20</v>
      </c>
      <c r="L25" s="11" t="s">
        <v>447</v>
      </c>
      <c r="M25" s="11" t="s">
        <v>593</v>
      </c>
      <c r="N25" s="11">
        <v>96</v>
      </c>
      <c r="O25" s="8" t="s">
        <v>548</v>
      </c>
      <c r="P25" s="8" t="s">
        <v>150</v>
      </c>
    </row>
    <row r="26" spans="1:17" ht="75.75" customHeight="1" x14ac:dyDescent="0.25">
      <c r="A26" s="12">
        <f t="shared" si="0"/>
        <v>22</v>
      </c>
      <c r="B26" s="7" t="s">
        <v>594</v>
      </c>
      <c r="C26" s="8" t="s">
        <v>595</v>
      </c>
      <c r="D26" s="8" t="s">
        <v>596</v>
      </c>
      <c r="E26" s="8" t="s">
        <v>69</v>
      </c>
      <c r="F26" s="9" t="s">
        <v>32</v>
      </c>
      <c r="G26" s="10">
        <v>1390944000</v>
      </c>
      <c r="H26" s="10">
        <v>41728000</v>
      </c>
      <c r="I26" s="10">
        <v>1349215998</v>
      </c>
      <c r="J26" s="10">
        <v>1390944000</v>
      </c>
      <c r="K26" s="11" t="s">
        <v>20</v>
      </c>
      <c r="L26" s="11" t="s">
        <v>447</v>
      </c>
      <c r="M26" s="11" t="s">
        <v>87</v>
      </c>
      <c r="N26" s="11">
        <v>96</v>
      </c>
      <c r="O26" s="8" t="s">
        <v>597</v>
      </c>
      <c r="P26" s="8" t="s">
        <v>186</v>
      </c>
    </row>
    <row r="27" spans="1:17" ht="75.75" customHeight="1" x14ac:dyDescent="0.25">
      <c r="A27" s="12">
        <f t="shared" si="0"/>
        <v>23</v>
      </c>
      <c r="B27" s="7" t="s">
        <v>598</v>
      </c>
      <c r="C27" s="8" t="s">
        <v>599</v>
      </c>
      <c r="D27" s="8" t="s">
        <v>596</v>
      </c>
      <c r="E27" s="8" t="s">
        <v>69</v>
      </c>
      <c r="F27" s="9" t="s">
        <v>32</v>
      </c>
      <c r="G27" s="10">
        <v>1337840600</v>
      </c>
      <c r="H27" s="10">
        <v>40000000</v>
      </c>
      <c r="I27" s="10">
        <v>1297840598</v>
      </c>
      <c r="J27" s="10">
        <v>1337840600</v>
      </c>
      <c r="K27" s="11" t="s">
        <v>20</v>
      </c>
      <c r="L27" s="11" t="s">
        <v>49</v>
      </c>
      <c r="M27" s="11" t="s">
        <v>190</v>
      </c>
      <c r="N27" s="11">
        <v>95</v>
      </c>
      <c r="O27" s="8" t="s">
        <v>554</v>
      </c>
      <c r="P27" s="8" t="s">
        <v>37</v>
      </c>
    </row>
    <row r="28" spans="1:17" ht="75.75" customHeight="1" x14ac:dyDescent="0.25">
      <c r="A28" s="44">
        <f t="shared" si="0"/>
        <v>24</v>
      </c>
      <c r="B28" s="45" t="s">
        <v>669</v>
      </c>
      <c r="C28" s="46" t="s">
        <v>670</v>
      </c>
      <c r="D28" s="47" t="s">
        <v>662</v>
      </c>
      <c r="E28" s="48" t="s">
        <v>69</v>
      </c>
      <c r="F28" s="46" t="s">
        <v>653</v>
      </c>
      <c r="G28" s="49">
        <v>1525133167</v>
      </c>
      <c r="H28" s="49">
        <v>196934708</v>
      </c>
      <c r="I28" s="49">
        <v>1328198459</v>
      </c>
      <c r="J28" s="37"/>
      <c r="K28" s="50"/>
      <c r="L28" s="50"/>
      <c r="M28" s="50"/>
      <c r="N28" s="50"/>
      <c r="O28" s="45" t="s">
        <v>671</v>
      </c>
      <c r="P28" s="45" t="s">
        <v>668</v>
      </c>
      <c r="Q28" s="43" t="s">
        <v>710</v>
      </c>
    </row>
    <row r="29" spans="1:17" ht="75.75" customHeight="1" x14ac:dyDescent="0.25">
      <c r="A29" s="12">
        <f t="shared" si="0"/>
        <v>25</v>
      </c>
      <c r="B29" s="7" t="s">
        <v>600</v>
      </c>
      <c r="C29" s="8" t="s">
        <v>601</v>
      </c>
      <c r="D29" s="8" t="s">
        <v>596</v>
      </c>
      <c r="E29" s="8" t="s">
        <v>69</v>
      </c>
      <c r="F29" s="9" t="s">
        <v>32</v>
      </c>
      <c r="G29" s="10">
        <v>1401253000</v>
      </c>
      <c r="H29" s="10">
        <v>28025000</v>
      </c>
      <c r="I29" s="10">
        <v>1373227998</v>
      </c>
      <c r="J29" s="10">
        <v>1401253000</v>
      </c>
      <c r="K29" s="11" t="s">
        <v>20</v>
      </c>
      <c r="L29" s="11" t="s">
        <v>49</v>
      </c>
      <c r="M29" s="11" t="s">
        <v>332</v>
      </c>
      <c r="N29" s="11">
        <v>95</v>
      </c>
      <c r="O29" s="8" t="s">
        <v>104</v>
      </c>
      <c r="P29" s="8" t="s">
        <v>150</v>
      </c>
    </row>
    <row r="30" spans="1:17" ht="75.75" customHeight="1" x14ac:dyDescent="0.25">
      <c r="A30" s="12">
        <f t="shared" si="0"/>
        <v>26</v>
      </c>
      <c r="B30" s="7" t="s">
        <v>602</v>
      </c>
      <c r="C30" s="8" t="s">
        <v>603</v>
      </c>
      <c r="D30" s="8" t="s">
        <v>596</v>
      </c>
      <c r="E30" s="8" t="s">
        <v>69</v>
      </c>
      <c r="F30" s="9" t="s">
        <v>32</v>
      </c>
      <c r="G30" s="10">
        <v>2124693000</v>
      </c>
      <c r="H30" s="10">
        <v>42500000</v>
      </c>
      <c r="I30" s="10">
        <v>2082192998</v>
      </c>
      <c r="J30" s="10">
        <v>2124693000</v>
      </c>
      <c r="K30" s="11" t="s">
        <v>20</v>
      </c>
      <c r="L30" s="11" t="s">
        <v>35</v>
      </c>
      <c r="M30" s="11" t="s">
        <v>87</v>
      </c>
      <c r="N30" s="11">
        <v>95</v>
      </c>
      <c r="O30" s="8" t="s">
        <v>554</v>
      </c>
      <c r="P30" s="8" t="s">
        <v>150</v>
      </c>
    </row>
    <row r="31" spans="1:17" ht="75.75" customHeight="1" x14ac:dyDescent="0.25">
      <c r="A31" s="12">
        <f t="shared" si="0"/>
        <v>27</v>
      </c>
      <c r="B31" s="7" t="s">
        <v>604</v>
      </c>
      <c r="C31" s="8" t="s">
        <v>605</v>
      </c>
      <c r="D31" s="8" t="s">
        <v>596</v>
      </c>
      <c r="E31" s="8" t="s">
        <v>69</v>
      </c>
      <c r="F31" s="9" t="s">
        <v>32</v>
      </c>
      <c r="G31" s="10">
        <v>612063431</v>
      </c>
      <c r="H31" s="10">
        <v>17428755</v>
      </c>
      <c r="I31" s="10">
        <v>594634674</v>
      </c>
      <c r="J31" s="10">
        <v>612063431</v>
      </c>
      <c r="K31" s="11" t="s">
        <v>20</v>
      </c>
      <c r="L31" s="11" t="s">
        <v>49</v>
      </c>
      <c r="M31" s="11" t="s">
        <v>35</v>
      </c>
      <c r="N31" s="11">
        <v>95</v>
      </c>
      <c r="O31" s="8" t="s">
        <v>104</v>
      </c>
      <c r="P31" s="8" t="s">
        <v>150</v>
      </c>
    </row>
    <row r="32" spans="1:17" ht="75.75" customHeight="1" x14ac:dyDescent="0.25">
      <c r="A32" s="12">
        <f t="shared" si="0"/>
        <v>28</v>
      </c>
      <c r="B32" s="7" t="s">
        <v>606</v>
      </c>
      <c r="C32" s="8" t="s">
        <v>607</v>
      </c>
      <c r="D32" s="8" t="s">
        <v>596</v>
      </c>
      <c r="E32" s="8" t="s">
        <v>69</v>
      </c>
      <c r="F32" s="9" t="s">
        <v>32</v>
      </c>
      <c r="G32" s="10">
        <v>2873043000</v>
      </c>
      <c r="H32" s="10">
        <v>57461000</v>
      </c>
      <c r="I32" s="10">
        <v>2815581998</v>
      </c>
      <c r="J32" s="10">
        <v>2873043000</v>
      </c>
      <c r="K32" s="11" t="s">
        <v>20</v>
      </c>
      <c r="L32" s="11" t="s">
        <v>49</v>
      </c>
      <c r="M32" s="11" t="s">
        <v>35</v>
      </c>
      <c r="N32" s="11">
        <v>95</v>
      </c>
      <c r="O32" s="8" t="s">
        <v>548</v>
      </c>
      <c r="P32" s="8" t="s">
        <v>150</v>
      </c>
    </row>
    <row r="33" spans="1:17" ht="75.75" customHeight="1" x14ac:dyDescent="0.25">
      <c r="A33" s="12">
        <f t="shared" si="0"/>
        <v>29</v>
      </c>
      <c r="B33" s="7" t="s">
        <v>608</v>
      </c>
      <c r="C33" s="8" t="s">
        <v>609</v>
      </c>
      <c r="D33" s="8" t="s">
        <v>596</v>
      </c>
      <c r="E33" s="8" t="s">
        <v>69</v>
      </c>
      <c r="F33" s="9" t="s">
        <v>32</v>
      </c>
      <c r="G33" s="10">
        <v>611969303</v>
      </c>
      <c r="H33" s="10">
        <v>18418823</v>
      </c>
      <c r="I33" s="10">
        <v>593550478</v>
      </c>
      <c r="J33" s="10">
        <v>611969303</v>
      </c>
      <c r="K33" s="11" t="s">
        <v>20</v>
      </c>
      <c r="L33" s="11" t="s">
        <v>49</v>
      </c>
      <c r="M33" s="11" t="s">
        <v>35</v>
      </c>
      <c r="N33" s="11">
        <v>95</v>
      </c>
      <c r="O33" s="8" t="s">
        <v>597</v>
      </c>
      <c r="P33" s="8" t="s">
        <v>150</v>
      </c>
    </row>
    <row r="34" spans="1:17" ht="75.75" customHeight="1" x14ac:dyDescent="0.25">
      <c r="A34" s="44">
        <f t="shared" si="0"/>
        <v>30</v>
      </c>
      <c r="B34" s="51" t="s">
        <v>660</v>
      </c>
      <c r="C34" s="52" t="s">
        <v>661</v>
      </c>
      <c r="D34" s="52" t="s">
        <v>662</v>
      </c>
      <c r="E34" s="52" t="s">
        <v>69</v>
      </c>
      <c r="F34" s="53" t="s">
        <v>653</v>
      </c>
      <c r="G34" s="22">
        <v>895416883</v>
      </c>
      <c r="H34" s="22">
        <v>113967217</v>
      </c>
      <c r="I34" s="22">
        <v>781449666</v>
      </c>
      <c r="J34" s="37"/>
      <c r="K34" s="50"/>
      <c r="L34" s="50"/>
      <c r="M34" s="50"/>
      <c r="N34" s="50"/>
      <c r="O34" s="52" t="s">
        <v>667</v>
      </c>
      <c r="P34" s="52" t="s">
        <v>668</v>
      </c>
      <c r="Q34" s="43" t="s">
        <v>710</v>
      </c>
    </row>
    <row r="35" spans="1:17" ht="75.75" customHeight="1" x14ac:dyDescent="0.25">
      <c r="A35" s="44">
        <f t="shared" si="0"/>
        <v>31</v>
      </c>
      <c r="B35" s="51" t="s">
        <v>663</v>
      </c>
      <c r="C35" s="52" t="s">
        <v>664</v>
      </c>
      <c r="D35" s="52" t="s">
        <v>662</v>
      </c>
      <c r="E35" s="52" t="s">
        <v>69</v>
      </c>
      <c r="F35" s="53" t="s">
        <v>653</v>
      </c>
      <c r="G35" s="22">
        <v>761758493</v>
      </c>
      <c r="H35" s="22">
        <v>45664284</v>
      </c>
      <c r="I35" s="22">
        <v>716094209</v>
      </c>
      <c r="J35" s="37"/>
      <c r="K35" s="50"/>
      <c r="L35" s="50"/>
      <c r="M35" s="50"/>
      <c r="N35" s="50"/>
      <c r="O35" s="52" t="s">
        <v>667</v>
      </c>
      <c r="P35" s="52" t="s">
        <v>668</v>
      </c>
      <c r="Q35" s="43" t="s">
        <v>710</v>
      </c>
    </row>
    <row r="36" spans="1:17" ht="75.75" customHeight="1" x14ac:dyDescent="0.25">
      <c r="A36" s="44">
        <f t="shared" si="0"/>
        <v>32</v>
      </c>
      <c r="B36" s="51" t="s">
        <v>665</v>
      </c>
      <c r="C36" s="52" t="s">
        <v>666</v>
      </c>
      <c r="D36" s="52" t="s">
        <v>662</v>
      </c>
      <c r="E36" s="52" t="s">
        <v>69</v>
      </c>
      <c r="F36" s="53" t="s">
        <v>653</v>
      </c>
      <c r="G36" s="22">
        <v>1495794631</v>
      </c>
      <c r="H36" s="22">
        <v>131675709</v>
      </c>
      <c r="I36" s="22">
        <v>1364118922</v>
      </c>
      <c r="J36" s="37"/>
      <c r="K36" s="50"/>
      <c r="L36" s="50"/>
      <c r="M36" s="50"/>
      <c r="N36" s="50"/>
      <c r="O36" s="52" t="s">
        <v>667</v>
      </c>
      <c r="P36" s="52" t="s">
        <v>668</v>
      </c>
      <c r="Q36" s="43" t="s">
        <v>710</v>
      </c>
    </row>
    <row r="37" spans="1:17" ht="75.75" customHeight="1" x14ac:dyDescent="0.25">
      <c r="A37" s="12">
        <f t="shared" si="0"/>
        <v>33</v>
      </c>
      <c r="B37" s="7" t="s">
        <v>610</v>
      </c>
      <c r="C37" s="8" t="s">
        <v>611</v>
      </c>
      <c r="D37" s="8" t="s">
        <v>596</v>
      </c>
      <c r="E37" s="8" t="s">
        <v>69</v>
      </c>
      <c r="F37" s="9" t="s">
        <v>32</v>
      </c>
      <c r="G37" s="10">
        <v>16267385000</v>
      </c>
      <c r="H37" s="10">
        <v>325348000</v>
      </c>
      <c r="I37" s="10">
        <v>15942036998</v>
      </c>
      <c r="J37" s="10">
        <v>16267385000</v>
      </c>
      <c r="K37" s="11" t="s">
        <v>20</v>
      </c>
      <c r="L37" s="11" t="s">
        <v>35</v>
      </c>
      <c r="M37" s="11" t="s">
        <v>101</v>
      </c>
      <c r="N37" s="11">
        <v>95</v>
      </c>
      <c r="O37" s="8" t="s">
        <v>234</v>
      </c>
      <c r="P37" s="8" t="s">
        <v>95</v>
      </c>
    </row>
    <row r="38" spans="1:17" ht="75.75" customHeight="1" x14ac:dyDescent="0.25">
      <c r="A38" s="12">
        <f t="shared" si="0"/>
        <v>34</v>
      </c>
      <c r="B38" s="7" t="s">
        <v>612</v>
      </c>
      <c r="C38" s="8" t="s">
        <v>613</v>
      </c>
      <c r="D38" s="8" t="s">
        <v>596</v>
      </c>
      <c r="E38" s="8" t="s">
        <v>69</v>
      </c>
      <c r="F38" s="9" t="s">
        <v>32</v>
      </c>
      <c r="G38" s="10">
        <v>3077345000</v>
      </c>
      <c r="H38" s="10">
        <v>61547000</v>
      </c>
      <c r="I38" s="10">
        <v>3015797998</v>
      </c>
      <c r="J38" s="10">
        <v>3077345000</v>
      </c>
      <c r="K38" s="11" t="s">
        <v>20</v>
      </c>
      <c r="L38" s="11" t="s">
        <v>35</v>
      </c>
      <c r="M38" s="11" t="s">
        <v>190</v>
      </c>
      <c r="N38" s="11">
        <v>93</v>
      </c>
      <c r="O38" s="8" t="s">
        <v>234</v>
      </c>
      <c r="P38" s="8" t="s">
        <v>186</v>
      </c>
    </row>
    <row r="39" spans="1:17" ht="75.75" customHeight="1" x14ac:dyDescent="0.25">
      <c r="A39" s="12">
        <f t="shared" si="0"/>
        <v>35</v>
      </c>
      <c r="B39" s="7" t="s">
        <v>614</v>
      </c>
      <c r="C39" s="8" t="s">
        <v>615</v>
      </c>
      <c r="D39" s="8" t="s">
        <v>596</v>
      </c>
      <c r="E39" s="8" t="s">
        <v>69</v>
      </c>
      <c r="F39" s="9" t="s">
        <v>32</v>
      </c>
      <c r="G39" s="10">
        <v>37758002000</v>
      </c>
      <c r="H39" s="10">
        <v>69160000</v>
      </c>
      <c r="I39" s="10">
        <v>37688841998</v>
      </c>
      <c r="J39" s="10">
        <v>37758002000</v>
      </c>
      <c r="K39" s="11" t="s">
        <v>20</v>
      </c>
      <c r="L39" s="11" t="s">
        <v>35</v>
      </c>
      <c r="M39" s="11" t="s">
        <v>21</v>
      </c>
      <c r="N39" s="11">
        <v>93</v>
      </c>
      <c r="O39" s="8" t="s">
        <v>597</v>
      </c>
      <c r="P39" s="8" t="s">
        <v>37</v>
      </c>
    </row>
    <row r="40" spans="1:17" ht="75.75" customHeight="1" x14ac:dyDescent="0.25">
      <c r="A40" s="12">
        <f t="shared" si="0"/>
        <v>36</v>
      </c>
      <c r="B40" s="7" t="s">
        <v>80</v>
      </c>
      <c r="C40" s="8" t="s">
        <v>81</v>
      </c>
      <c r="D40" s="8" t="s">
        <v>82</v>
      </c>
      <c r="E40" s="8" t="s">
        <v>69</v>
      </c>
      <c r="F40" s="9" t="s">
        <v>57</v>
      </c>
      <c r="G40" s="10">
        <v>59706400000</v>
      </c>
      <c r="H40" s="10">
        <v>73200000</v>
      </c>
      <c r="I40" s="10">
        <v>2863200000</v>
      </c>
      <c r="J40" s="10">
        <v>59706400000</v>
      </c>
      <c r="K40" s="11" t="s">
        <v>20</v>
      </c>
      <c r="L40" s="11" t="s">
        <v>26</v>
      </c>
      <c r="M40" s="11" t="s">
        <v>83</v>
      </c>
      <c r="N40" s="11">
        <v>92</v>
      </c>
      <c r="O40" s="8" t="s">
        <v>84</v>
      </c>
      <c r="P40" s="8" t="s">
        <v>37</v>
      </c>
    </row>
    <row r="41" spans="1:17" ht="75.75" customHeight="1" x14ac:dyDescent="0.25">
      <c r="A41" s="12">
        <f t="shared" si="0"/>
        <v>37</v>
      </c>
      <c r="B41" s="7" t="s">
        <v>497</v>
      </c>
      <c r="C41" s="8" t="s">
        <v>616</v>
      </c>
      <c r="D41" s="8" t="s">
        <v>617</v>
      </c>
      <c r="E41" s="8" t="s">
        <v>31</v>
      </c>
      <c r="F41" s="9" t="s">
        <v>57</v>
      </c>
      <c r="G41" s="10">
        <v>8000000000</v>
      </c>
      <c r="H41" s="10">
        <v>0</v>
      </c>
      <c r="I41" s="10">
        <v>8000000000</v>
      </c>
      <c r="J41" s="10">
        <v>8000000000</v>
      </c>
      <c r="K41" s="11" t="s">
        <v>20</v>
      </c>
      <c r="L41" s="11" t="s">
        <v>92</v>
      </c>
      <c r="M41" s="11" t="s">
        <v>140</v>
      </c>
      <c r="N41" s="11">
        <v>87</v>
      </c>
      <c r="O41" s="8" t="s">
        <v>548</v>
      </c>
      <c r="P41" s="8" t="s">
        <v>66</v>
      </c>
    </row>
    <row r="42" spans="1:17" ht="75.75" customHeight="1" x14ac:dyDescent="0.25">
      <c r="A42" s="12">
        <f t="shared" si="0"/>
        <v>38</v>
      </c>
      <c r="B42" s="7" t="s">
        <v>618</v>
      </c>
      <c r="C42" s="8" t="s">
        <v>619</v>
      </c>
      <c r="D42" s="8" t="s">
        <v>620</v>
      </c>
      <c r="E42" s="8" t="s">
        <v>48</v>
      </c>
      <c r="F42" s="9" t="s">
        <v>32</v>
      </c>
      <c r="G42" s="10">
        <v>9320217459.2000008</v>
      </c>
      <c r="H42" s="10">
        <v>48054000</v>
      </c>
      <c r="I42" s="10">
        <v>9272163459</v>
      </c>
      <c r="J42" s="10">
        <v>9320217459.2000008</v>
      </c>
      <c r="K42" s="11" t="s">
        <v>20</v>
      </c>
      <c r="L42" s="11" t="s">
        <v>83</v>
      </c>
      <c r="M42" s="11" t="s">
        <v>21</v>
      </c>
      <c r="N42" s="11">
        <v>87</v>
      </c>
      <c r="O42" s="8" t="s">
        <v>621</v>
      </c>
      <c r="P42" s="8" t="s">
        <v>150</v>
      </c>
    </row>
    <row r="43" spans="1:17" ht="75.75" customHeight="1" x14ac:dyDescent="0.25">
      <c r="A43" s="12">
        <f t="shared" si="0"/>
        <v>39</v>
      </c>
      <c r="B43" s="7" t="s">
        <v>622</v>
      </c>
      <c r="C43" s="8" t="s">
        <v>623</v>
      </c>
      <c r="D43" s="8" t="s">
        <v>617</v>
      </c>
      <c r="E43" s="8" t="s">
        <v>31</v>
      </c>
      <c r="F43" s="9" t="s">
        <v>57</v>
      </c>
      <c r="G43" s="10">
        <v>2131200001</v>
      </c>
      <c r="H43" s="10">
        <v>0</v>
      </c>
      <c r="I43" s="10">
        <v>2131200000</v>
      </c>
      <c r="J43" s="10">
        <v>2131200001</v>
      </c>
      <c r="K43" s="11" t="s">
        <v>20</v>
      </c>
      <c r="L43" s="11" t="s">
        <v>92</v>
      </c>
      <c r="M43" s="11" t="s">
        <v>83</v>
      </c>
      <c r="N43" s="11">
        <v>86</v>
      </c>
      <c r="O43" s="8" t="s">
        <v>548</v>
      </c>
      <c r="P43" s="8" t="s">
        <v>66</v>
      </c>
    </row>
    <row r="44" spans="1:17" ht="91.8" customHeight="1" x14ac:dyDescent="0.25">
      <c r="A44" s="12">
        <f t="shared" si="0"/>
        <v>40</v>
      </c>
      <c r="B44" s="7" t="s">
        <v>507</v>
      </c>
      <c r="C44" s="8" t="s">
        <v>624</v>
      </c>
      <c r="D44" s="8" t="s">
        <v>617</v>
      </c>
      <c r="E44" s="8" t="s">
        <v>584</v>
      </c>
      <c r="F44" s="9" t="s">
        <v>32</v>
      </c>
      <c r="G44" s="10">
        <v>184000000</v>
      </c>
      <c r="H44" s="10">
        <v>0</v>
      </c>
      <c r="I44" s="10">
        <v>184000000</v>
      </c>
      <c r="J44" s="10">
        <v>184000000</v>
      </c>
      <c r="K44" s="11" t="s">
        <v>20</v>
      </c>
      <c r="L44" s="11" t="s">
        <v>35</v>
      </c>
      <c r="M44" s="11" t="s">
        <v>126</v>
      </c>
      <c r="N44" s="11">
        <v>84</v>
      </c>
      <c r="O44" s="8" t="s">
        <v>625</v>
      </c>
      <c r="P44" s="8" t="s">
        <v>22</v>
      </c>
    </row>
    <row r="45" spans="1:17" ht="75.75" customHeight="1" x14ac:dyDescent="0.25">
      <c r="A45" s="12">
        <f t="shared" si="0"/>
        <v>41</v>
      </c>
      <c r="B45" s="7" t="s">
        <v>501</v>
      </c>
      <c r="C45" s="8" t="s">
        <v>626</v>
      </c>
      <c r="D45" s="8" t="s">
        <v>627</v>
      </c>
      <c r="E45" s="8" t="s">
        <v>48</v>
      </c>
      <c r="F45" s="9" t="s">
        <v>32</v>
      </c>
      <c r="G45" s="10">
        <v>1279638532</v>
      </c>
      <c r="H45" s="10">
        <v>71305530</v>
      </c>
      <c r="I45" s="10">
        <v>1208333000</v>
      </c>
      <c r="J45" s="10">
        <v>1279638532</v>
      </c>
      <c r="K45" s="11" t="s">
        <v>20</v>
      </c>
      <c r="L45" s="11" t="s">
        <v>35</v>
      </c>
      <c r="M45" s="11" t="s">
        <v>35</v>
      </c>
      <c r="N45" s="11">
        <v>82</v>
      </c>
      <c r="O45" s="8" t="s">
        <v>628</v>
      </c>
      <c r="P45" s="8" t="s">
        <v>66</v>
      </c>
    </row>
    <row r="46" spans="1:17" ht="75.75" customHeight="1" x14ac:dyDescent="0.25">
      <c r="A46" s="12">
        <f t="shared" si="0"/>
        <v>42</v>
      </c>
      <c r="B46" s="7" t="s">
        <v>629</v>
      </c>
      <c r="C46" s="8" t="s">
        <v>630</v>
      </c>
      <c r="D46" s="8" t="s">
        <v>596</v>
      </c>
      <c r="E46" s="8" t="s">
        <v>31</v>
      </c>
      <c r="F46" s="9" t="s">
        <v>57</v>
      </c>
      <c r="G46" s="10">
        <v>6530000003</v>
      </c>
      <c r="H46" s="10">
        <v>1</v>
      </c>
      <c r="I46" s="10">
        <v>6530000000</v>
      </c>
      <c r="J46" s="10">
        <v>6530000003</v>
      </c>
      <c r="K46" s="11" t="s">
        <v>20</v>
      </c>
      <c r="L46" s="11" t="s">
        <v>49</v>
      </c>
      <c r="M46" s="11" t="s">
        <v>83</v>
      </c>
      <c r="N46" s="11">
        <v>82</v>
      </c>
      <c r="O46" s="8" t="s">
        <v>548</v>
      </c>
      <c r="P46" s="8" t="s">
        <v>44</v>
      </c>
    </row>
    <row r="47" spans="1:17" ht="75.75" customHeight="1" x14ac:dyDescent="0.25">
      <c r="A47" s="12">
        <f t="shared" si="0"/>
        <v>43</v>
      </c>
      <c r="B47" s="7" t="s">
        <v>85</v>
      </c>
      <c r="C47" s="8" t="s">
        <v>86</v>
      </c>
      <c r="D47" s="8" t="s">
        <v>47</v>
      </c>
      <c r="E47" s="8" t="s">
        <v>48</v>
      </c>
      <c r="F47" s="9" t="s">
        <v>32</v>
      </c>
      <c r="G47" s="10">
        <v>1219986282</v>
      </c>
      <c r="H47" s="10">
        <v>5500000</v>
      </c>
      <c r="I47" s="10">
        <v>1214486280</v>
      </c>
      <c r="J47" s="10">
        <v>1219986282</v>
      </c>
      <c r="K47" s="11" t="s">
        <v>20</v>
      </c>
      <c r="L47" s="11" t="s">
        <v>35</v>
      </c>
      <c r="M47" s="11" t="s">
        <v>87</v>
      </c>
      <c r="N47" s="11">
        <v>81</v>
      </c>
      <c r="O47" s="8" t="s">
        <v>543</v>
      </c>
      <c r="P47" s="8" t="s">
        <v>66</v>
      </c>
    </row>
    <row r="48" spans="1:17" ht="75.75" customHeight="1" x14ac:dyDescent="0.25">
      <c r="A48" s="12">
        <f t="shared" si="0"/>
        <v>44</v>
      </c>
      <c r="B48" s="7" t="s">
        <v>631</v>
      </c>
      <c r="C48" s="8" t="s">
        <v>632</v>
      </c>
      <c r="D48" s="8" t="s">
        <v>596</v>
      </c>
      <c r="E48" s="8" t="s">
        <v>31</v>
      </c>
      <c r="F48" s="9" t="s">
        <v>57</v>
      </c>
      <c r="G48" s="10">
        <v>1407000003</v>
      </c>
      <c r="H48" s="10">
        <v>1</v>
      </c>
      <c r="I48" s="10">
        <v>1407000000</v>
      </c>
      <c r="J48" s="10">
        <v>1407000003</v>
      </c>
      <c r="K48" s="11" t="s">
        <v>20</v>
      </c>
      <c r="L48" s="11" t="s">
        <v>26</v>
      </c>
      <c r="M48" s="11" t="s">
        <v>26</v>
      </c>
      <c r="N48" s="11">
        <v>80</v>
      </c>
      <c r="O48" s="8" t="s">
        <v>548</v>
      </c>
      <c r="P48" s="8" t="s">
        <v>37</v>
      </c>
    </row>
    <row r="49" spans="1:17" ht="75.75" customHeight="1" x14ac:dyDescent="0.25">
      <c r="A49" s="12">
        <f t="shared" si="0"/>
        <v>45</v>
      </c>
      <c r="B49" s="7" t="s">
        <v>505</v>
      </c>
      <c r="C49" s="8" t="s">
        <v>633</v>
      </c>
      <c r="D49" s="8" t="s">
        <v>620</v>
      </c>
      <c r="E49" s="8" t="s">
        <v>69</v>
      </c>
      <c r="F49" s="9" t="s">
        <v>32</v>
      </c>
      <c r="G49" s="10">
        <v>364141939029</v>
      </c>
      <c r="H49" s="10">
        <v>520000000</v>
      </c>
      <c r="I49" s="10">
        <v>274476329109</v>
      </c>
      <c r="J49" s="10">
        <v>364141939029</v>
      </c>
      <c r="K49" s="11" t="s">
        <v>20</v>
      </c>
      <c r="L49" s="11" t="s">
        <v>35</v>
      </c>
      <c r="M49" s="11" t="s">
        <v>118</v>
      </c>
      <c r="N49" s="11">
        <v>74</v>
      </c>
      <c r="O49" s="8" t="s">
        <v>119</v>
      </c>
      <c r="P49" s="8" t="s">
        <v>37</v>
      </c>
    </row>
    <row r="50" spans="1:17" ht="75.75" customHeight="1" x14ac:dyDescent="0.25">
      <c r="A50" s="12">
        <f t="shared" si="0"/>
        <v>46</v>
      </c>
      <c r="B50" s="7" t="s">
        <v>88</v>
      </c>
      <c r="C50" s="8" t="s">
        <v>89</v>
      </c>
      <c r="D50" s="8" t="s">
        <v>90</v>
      </c>
      <c r="E50" s="8" t="s">
        <v>91</v>
      </c>
      <c r="F50" s="9" t="s">
        <v>57</v>
      </c>
      <c r="G50" s="10">
        <v>735000000</v>
      </c>
      <c r="H50" s="10">
        <v>183750000</v>
      </c>
      <c r="I50" s="10">
        <v>183750000</v>
      </c>
      <c r="J50" s="10">
        <v>735000000</v>
      </c>
      <c r="K50" s="11" t="s">
        <v>20</v>
      </c>
      <c r="L50" s="11" t="s">
        <v>92</v>
      </c>
      <c r="M50" s="11" t="s">
        <v>93</v>
      </c>
      <c r="N50" s="11">
        <v>72</v>
      </c>
      <c r="O50" s="8" t="s">
        <v>94</v>
      </c>
      <c r="P50" s="8" t="s">
        <v>95</v>
      </c>
    </row>
    <row r="51" spans="1:17" ht="93" customHeight="1" x14ac:dyDescent="0.25">
      <c r="A51" s="12">
        <f t="shared" si="0"/>
        <v>47</v>
      </c>
      <c r="B51" s="7" t="s">
        <v>96</v>
      </c>
      <c r="C51" s="8" t="s">
        <v>97</v>
      </c>
      <c r="D51" s="8" t="s">
        <v>98</v>
      </c>
      <c r="E51" s="8" t="s">
        <v>69</v>
      </c>
      <c r="F51" s="9" t="s">
        <v>57</v>
      </c>
      <c r="G51" s="10">
        <v>1060000000</v>
      </c>
      <c r="H51" s="10">
        <v>20000000</v>
      </c>
      <c r="I51" s="10">
        <v>1000000000</v>
      </c>
      <c r="J51" s="10">
        <v>1060000000</v>
      </c>
      <c r="K51" s="11" t="s">
        <v>20</v>
      </c>
      <c r="L51" s="11" t="s">
        <v>49</v>
      </c>
      <c r="M51" s="11" t="s">
        <v>87</v>
      </c>
      <c r="N51" s="11">
        <v>72</v>
      </c>
      <c r="O51" s="8" t="s">
        <v>543</v>
      </c>
      <c r="P51" s="8" t="s">
        <v>71</v>
      </c>
    </row>
    <row r="52" spans="1:17" ht="75.75" customHeight="1" x14ac:dyDescent="0.25">
      <c r="A52" s="12">
        <f t="shared" si="0"/>
        <v>48</v>
      </c>
      <c r="B52" s="7" t="s">
        <v>99</v>
      </c>
      <c r="C52" s="8" t="s">
        <v>100</v>
      </c>
      <c r="D52" s="8" t="s">
        <v>47</v>
      </c>
      <c r="E52" s="8" t="s">
        <v>48</v>
      </c>
      <c r="F52" s="9" t="s">
        <v>32</v>
      </c>
      <c r="G52" s="10">
        <v>12160000002</v>
      </c>
      <c r="H52" s="10">
        <v>100000000</v>
      </c>
      <c r="I52" s="10">
        <v>12060000000</v>
      </c>
      <c r="J52" s="10">
        <v>12160000002</v>
      </c>
      <c r="K52" s="11" t="s">
        <v>20</v>
      </c>
      <c r="L52" s="11" t="s">
        <v>87</v>
      </c>
      <c r="M52" s="11" t="s">
        <v>101</v>
      </c>
      <c r="N52" s="11">
        <v>71</v>
      </c>
      <c r="O52" s="8" t="s">
        <v>543</v>
      </c>
      <c r="P52" s="8" t="s">
        <v>66</v>
      </c>
    </row>
    <row r="53" spans="1:17" ht="75.75" customHeight="1" x14ac:dyDescent="0.25">
      <c r="A53" s="12">
        <f t="shared" si="0"/>
        <v>49</v>
      </c>
      <c r="B53" s="7" t="s">
        <v>508</v>
      </c>
      <c r="C53" s="8" t="s">
        <v>634</v>
      </c>
      <c r="D53" s="8" t="s">
        <v>635</v>
      </c>
      <c r="E53" s="8" t="s">
        <v>41</v>
      </c>
      <c r="F53" s="9" t="s">
        <v>57</v>
      </c>
      <c r="G53" s="10">
        <v>105004260001</v>
      </c>
      <c r="H53" s="10">
        <v>3000000</v>
      </c>
      <c r="I53" s="10">
        <v>105000000000</v>
      </c>
      <c r="J53" s="10">
        <v>105004260001</v>
      </c>
      <c r="K53" s="11" t="s">
        <v>20</v>
      </c>
      <c r="L53" s="11" t="s">
        <v>92</v>
      </c>
      <c r="M53" s="11" t="s">
        <v>92</v>
      </c>
      <c r="N53" s="11">
        <v>71</v>
      </c>
      <c r="O53" s="8" t="s">
        <v>191</v>
      </c>
      <c r="P53" s="8" t="s">
        <v>37</v>
      </c>
    </row>
    <row r="54" spans="1:17" ht="75.75" customHeight="1" x14ac:dyDescent="0.25">
      <c r="A54" s="44">
        <f t="shared" si="0"/>
        <v>50</v>
      </c>
      <c r="B54" s="45" t="s">
        <v>102</v>
      </c>
      <c r="C54" s="46" t="s">
        <v>103</v>
      </c>
      <c r="D54" s="47" t="s">
        <v>654</v>
      </c>
      <c r="E54" s="48" t="s">
        <v>69</v>
      </c>
      <c r="F54" s="46" t="s">
        <v>653</v>
      </c>
      <c r="G54" s="49">
        <v>86026108273</v>
      </c>
      <c r="H54" s="49">
        <v>3630000000</v>
      </c>
      <c r="I54" s="49">
        <v>82396108273</v>
      </c>
      <c r="J54" s="37"/>
      <c r="K54" s="50" t="s">
        <v>20</v>
      </c>
      <c r="L54" s="50"/>
      <c r="M54" s="50"/>
      <c r="N54" s="50"/>
      <c r="O54" s="45" t="s">
        <v>655</v>
      </c>
      <c r="P54" s="45" t="s">
        <v>71</v>
      </c>
      <c r="Q54" s="43" t="s">
        <v>710</v>
      </c>
    </row>
    <row r="55" spans="1:17" ht="75.75" customHeight="1" x14ac:dyDescent="0.25">
      <c r="A55" s="44">
        <f t="shared" si="0"/>
        <v>51</v>
      </c>
      <c r="B55" s="45" t="s">
        <v>105</v>
      </c>
      <c r="C55" s="46" t="s">
        <v>106</v>
      </c>
      <c r="D55" s="47" t="s">
        <v>654</v>
      </c>
      <c r="E55" s="48" t="s">
        <v>69</v>
      </c>
      <c r="F55" s="46" t="s">
        <v>653</v>
      </c>
      <c r="G55" s="49">
        <v>6176987948</v>
      </c>
      <c r="H55" s="49">
        <v>780847000</v>
      </c>
      <c r="I55" s="49">
        <v>5396140948</v>
      </c>
      <c r="J55" s="37"/>
      <c r="K55" s="50" t="s">
        <v>20</v>
      </c>
      <c r="L55" s="50"/>
      <c r="M55" s="50"/>
      <c r="N55" s="50"/>
      <c r="O55" s="45" t="s">
        <v>656</v>
      </c>
      <c r="P55" s="45" t="s">
        <v>71</v>
      </c>
      <c r="Q55" s="43" t="s">
        <v>710</v>
      </c>
    </row>
    <row r="56" spans="1:17" ht="75.75" customHeight="1" x14ac:dyDescent="0.25">
      <c r="A56" s="12">
        <f t="shared" si="0"/>
        <v>52</v>
      </c>
      <c r="B56" s="7" t="s">
        <v>108</v>
      </c>
      <c r="C56" s="8" t="s">
        <v>109</v>
      </c>
      <c r="D56" s="8" t="s">
        <v>110</v>
      </c>
      <c r="E56" s="8" t="s">
        <v>41</v>
      </c>
      <c r="F56" s="9" t="s">
        <v>57</v>
      </c>
      <c r="G56" s="10">
        <v>74970000000.300003</v>
      </c>
      <c r="H56" s="10">
        <v>0.1</v>
      </c>
      <c r="I56" s="10">
        <v>74970000000</v>
      </c>
      <c r="J56" s="10">
        <v>74970000000.300003</v>
      </c>
      <c r="K56" s="11" t="s">
        <v>20</v>
      </c>
      <c r="L56" s="11" t="s">
        <v>35</v>
      </c>
      <c r="M56" s="11" t="s">
        <v>111</v>
      </c>
      <c r="N56" s="11">
        <v>67</v>
      </c>
      <c r="O56" s="8" t="s">
        <v>112</v>
      </c>
      <c r="P56" s="8" t="s">
        <v>95</v>
      </c>
    </row>
    <row r="57" spans="1:17" ht="98.4" customHeight="1" x14ac:dyDescent="0.25">
      <c r="A57" s="12">
        <f t="shared" si="0"/>
        <v>53</v>
      </c>
      <c r="B57" s="14" t="s">
        <v>113</v>
      </c>
      <c r="C57" s="15" t="s">
        <v>114</v>
      </c>
      <c r="D57" s="15" t="s">
        <v>110</v>
      </c>
      <c r="E57" s="15" t="s">
        <v>69</v>
      </c>
      <c r="F57" s="16" t="s">
        <v>57</v>
      </c>
      <c r="G57" s="17">
        <v>6391511632000</v>
      </c>
      <c r="H57" s="17">
        <v>64900000</v>
      </c>
      <c r="I57" s="17">
        <v>534643100000</v>
      </c>
      <c r="J57" s="17">
        <v>6391511632000</v>
      </c>
      <c r="K57" s="18" t="s">
        <v>20</v>
      </c>
      <c r="L57" s="18" t="s">
        <v>83</v>
      </c>
      <c r="M57" s="18" t="s">
        <v>115</v>
      </c>
      <c r="N57" s="18">
        <v>67</v>
      </c>
      <c r="O57" s="15" t="s">
        <v>543</v>
      </c>
      <c r="P57" s="15" t="s">
        <v>71</v>
      </c>
    </row>
    <row r="58" spans="1:17" ht="75.75" customHeight="1" x14ac:dyDescent="0.25">
      <c r="A58" s="12">
        <f t="shared" si="0"/>
        <v>54</v>
      </c>
      <c r="B58" s="7" t="s">
        <v>116</v>
      </c>
      <c r="C58" s="8" t="s">
        <v>117</v>
      </c>
      <c r="D58" s="8" t="s">
        <v>110</v>
      </c>
      <c r="E58" s="8" t="s">
        <v>69</v>
      </c>
      <c r="F58" s="9" t="s">
        <v>57</v>
      </c>
      <c r="G58" s="10">
        <v>30000000003</v>
      </c>
      <c r="H58" s="10">
        <v>1</v>
      </c>
      <c r="I58" s="10">
        <v>30000000000</v>
      </c>
      <c r="J58" s="10">
        <v>30000000003</v>
      </c>
      <c r="K58" s="11" t="s">
        <v>20</v>
      </c>
      <c r="L58" s="11" t="s">
        <v>26</v>
      </c>
      <c r="M58" s="11" t="s">
        <v>118</v>
      </c>
      <c r="N58" s="11">
        <v>66</v>
      </c>
      <c r="O58" s="8" t="s">
        <v>119</v>
      </c>
      <c r="P58" s="8" t="s">
        <v>71</v>
      </c>
    </row>
    <row r="59" spans="1:17" ht="75.75" customHeight="1" x14ac:dyDescent="0.25">
      <c r="A59" s="12">
        <f t="shared" si="0"/>
        <v>55</v>
      </c>
      <c r="B59" s="7" t="s">
        <v>120</v>
      </c>
      <c r="C59" s="8" t="s">
        <v>121</v>
      </c>
      <c r="D59" s="8" t="s">
        <v>110</v>
      </c>
      <c r="E59" s="8" t="s">
        <v>41</v>
      </c>
      <c r="F59" s="9" t="s">
        <v>57</v>
      </c>
      <c r="G59" s="10">
        <v>729270002</v>
      </c>
      <c r="H59" s="10">
        <v>12000000</v>
      </c>
      <c r="I59" s="10">
        <v>717270000</v>
      </c>
      <c r="J59" s="10">
        <v>729270002</v>
      </c>
      <c r="K59" s="11" t="s">
        <v>20</v>
      </c>
      <c r="L59" s="11" t="s">
        <v>49</v>
      </c>
      <c r="M59" s="11" t="s">
        <v>122</v>
      </c>
      <c r="N59" s="11">
        <v>65</v>
      </c>
      <c r="O59" s="8" t="s">
        <v>119</v>
      </c>
      <c r="P59" s="8" t="s">
        <v>37</v>
      </c>
    </row>
    <row r="60" spans="1:17" ht="75.75" customHeight="1" x14ac:dyDescent="0.25">
      <c r="A60" s="12">
        <f t="shared" si="0"/>
        <v>56</v>
      </c>
      <c r="B60" s="7" t="s">
        <v>123</v>
      </c>
      <c r="C60" s="8" t="s">
        <v>124</v>
      </c>
      <c r="D60" s="8" t="s">
        <v>125</v>
      </c>
      <c r="E60" s="8" t="s">
        <v>91</v>
      </c>
      <c r="F60" s="9" t="s">
        <v>57</v>
      </c>
      <c r="G60" s="10">
        <v>960000000</v>
      </c>
      <c r="H60" s="10">
        <v>240000000</v>
      </c>
      <c r="I60" s="10">
        <v>240000000</v>
      </c>
      <c r="J60" s="10">
        <v>960000000</v>
      </c>
      <c r="K60" s="11" t="s">
        <v>20</v>
      </c>
      <c r="L60" s="11" t="s">
        <v>92</v>
      </c>
      <c r="M60" s="11" t="s">
        <v>126</v>
      </c>
      <c r="N60" s="11">
        <v>65</v>
      </c>
      <c r="O60" s="8" t="s">
        <v>119</v>
      </c>
      <c r="P60" s="8" t="s">
        <v>44</v>
      </c>
    </row>
    <row r="61" spans="1:17" ht="75.75" customHeight="1" x14ac:dyDescent="0.25">
      <c r="A61" s="12">
        <f t="shared" si="0"/>
        <v>57</v>
      </c>
      <c r="B61" s="7" t="s">
        <v>127</v>
      </c>
      <c r="C61" s="8" t="s">
        <v>128</v>
      </c>
      <c r="D61" s="8" t="s">
        <v>40</v>
      </c>
      <c r="E61" s="8" t="s">
        <v>69</v>
      </c>
      <c r="F61" s="9" t="s">
        <v>57</v>
      </c>
      <c r="G61" s="10">
        <v>2255987900</v>
      </c>
      <c r="H61" s="10">
        <v>16899890</v>
      </c>
      <c r="I61" s="10">
        <v>2163772000</v>
      </c>
      <c r="J61" s="10">
        <v>2255987900</v>
      </c>
      <c r="K61" s="11" t="s">
        <v>20</v>
      </c>
      <c r="L61" s="11" t="s">
        <v>83</v>
      </c>
      <c r="M61" s="11" t="s">
        <v>21</v>
      </c>
      <c r="N61" s="11">
        <v>63</v>
      </c>
      <c r="O61" s="8" t="s">
        <v>107</v>
      </c>
      <c r="P61" s="8" t="s">
        <v>71</v>
      </c>
    </row>
    <row r="62" spans="1:17" ht="75.75" customHeight="1" x14ac:dyDescent="0.25">
      <c r="A62" s="12">
        <f t="shared" si="0"/>
        <v>58</v>
      </c>
      <c r="B62" s="7" t="s">
        <v>636</v>
      </c>
      <c r="C62" s="8" t="s">
        <v>637</v>
      </c>
      <c r="D62" s="8" t="s">
        <v>627</v>
      </c>
      <c r="E62" s="8" t="s">
        <v>48</v>
      </c>
      <c r="F62" s="9" t="s">
        <v>32</v>
      </c>
      <c r="G62" s="10">
        <v>6000000002</v>
      </c>
      <c r="H62" s="10">
        <v>2000000</v>
      </c>
      <c r="I62" s="10">
        <v>5998000000</v>
      </c>
      <c r="J62" s="10">
        <v>6000000002</v>
      </c>
      <c r="K62" s="11" t="s">
        <v>20</v>
      </c>
      <c r="L62" s="11" t="s">
        <v>35</v>
      </c>
      <c r="M62" s="11" t="s">
        <v>638</v>
      </c>
      <c r="N62" s="11">
        <v>62</v>
      </c>
      <c r="O62" s="8" t="s">
        <v>548</v>
      </c>
      <c r="P62" s="8" t="s">
        <v>150</v>
      </c>
    </row>
    <row r="63" spans="1:17" ht="75.75" customHeight="1" x14ac:dyDescent="0.25">
      <c r="A63" s="12">
        <f t="shared" si="0"/>
        <v>59</v>
      </c>
      <c r="B63" s="14" t="s">
        <v>129</v>
      </c>
      <c r="C63" s="15" t="s">
        <v>130</v>
      </c>
      <c r="D63" s="15" t="s">
        <v>47</v>
      </c>
      <c r="E63" s="15" t="s">
        <v>48</v>
      </c>
      <c r="F63" s="16" t="s">
        <v>32</v>
      </c>
      <c r="G63" s="16">
        <v>5431335003</v>
      </c>
      <c r="H63" s="17">
        <v>1</v>
      </c>
      <c r="I63" s="17">
        <v>5431335000</v>
      </c>
      <c r="J63" s="17">
        <v>4</v>
      </c>
      <c r="K63" s="18" t="s">
        <v>20</v>
      </c>
      <c r="L63" s="18" t="s">
        <v>64</v>
      </c>
      <c r="M63" s="18" t="s">
        <v>131</v>
      </c>
      <c r="N63" s="18">
        <v>56</v>
      </c>
      <c r="O63" s="15" t="s">
        <v>543</v>
      </c>
      <c r="P63" s="15" t="s">
        <v>66</v>
      </c>
    </row>
    <row r="64" spans="1:17" ht="75.75" customHeight="1" x14ac:dyDescent="0.25">
      <c r="A64" s="44">
        <f t="shared" si="0"/>
        <v>60</v>
      </c>
      <c r="B64" s="45" t="s">
        <v>132</v>
      </c>
      <c r="C64" s="46" t="s">
        <v>133</v>
      </c>
      <c r="D64" s="47" t="s">
        <v>654</v>
      </c>
      <c r="E64" s="48" t="s">
        <v>69</v>
      </c>
      <c r="F64" s="46" t="s">
        <v>653</v>
      </c>
      <c r="G64" s="49">
        <v>15540422045</v>
      </c>
      <c r="H64" s="49">
        <v>19380000</v>
      </c>
      <c r="I64" s="49">
        <v>15521042045</v>
      </c>
      <c r="J64" s="37"/>
      <c r="K64" s="50" t="s">
        <v>20</v>
      </c>
      <c r="L64" s="50"/>
      <c r="M64" s="50"/>
      <c r="N64" s="50"/>
      <c r="O64" s="45" t="s">
        <v>656</v>
      </c>
      <c r="P64" s="45" t="s">
        <v>657</v>
      </c>
      <c r="Q64" s="43" t="s">
        <v>710</v>
      </c>
    </row>
    <row r="65" spans="1:16" s="39" customFormat="1" ht="33.6" customHeight="1" x14ac:dyDescent="0.25">
      <c r="A65" s="29"/>
      <c r="B65" s="23" t="s">
        <v>135</v>
      </c>
      <c r="C65" s="24"/>
      <c r="D65" s="24"/>
      <c r="E65" s="23"/>
      <c r="F65" s="24"/>
      <c r="G65" s="30"/>
      <c r="H65" s="30"/>
      <c r="I65" s="30"/>
      <c r="J65" s="30"/>
      <c r="K65" s="24"/>
      <c r="L65" s="24"/>
      <c r="M65" s="24"/>
      <c r="N65" s="24"/>
      <c r="O65" s="24"/>
      <c r="P65" s="28"/>
    </row>
    <row r="66" spans="1:16" ht="75.75" customHeight="1" x14ac:dyDescent="0.25">
      <c r="A66" s="12">
        <f t="shared" si="0"/>
        <v>61</v>
      </c>
      <c r="B66" s="14" t="s">
        <v>136</v>
      </c>
      <c r="C66" s="15" t="s">
        <v>137</v>
      </c>
      <c r="D66" s="15" t="s">
        <v>138</v>
      </c>
      <c r="E66" s="15" t="s">
        <v>139</v>
      </c>
      <c r="F66" s="18" t="s">
        <v>19</v>
      </c>
      <c r="G66" s="19">
        <v>11595397460</v>
      </c>
      <c r="H66" s="19"/>
      <c r="I66" s="19">
        <v>11595397460</v>
      </c>
      <c r="J66" s="19"/>
      <c r="K66" s="18" t="s">
        <v>33</v>
      </c>
      <c r="L66" s="18"/>
      <c r="M66" s="18" t="s">
        <v>140</v>
      </c>
      <c r="N66" s="18"/>
      <c r="O66" s="15" t="s">
        <v>543</v>
      </c>
      <c r="P66" s="15" t="s">
        <v>141</v>
      </c>
    </row>
    <row r="67" spans="1:16" ht="75.75" customHeight="1" x14ac:dyDescent="0.25">
      <c r="A67" s="12">
        <f t="shared" si="0"/>
        <v>62</v>
      </c>
      <c r="B67" s="7" t="s">
        <v>142</v>
      </c>
      <c r="C67" s="8" t="s">
        <v>143</v>
      </c>
      <c r="D67" s="8" t="s">
        <v>144</v>
      </c>
      <c r="E67" s="8" t="s">
        <v>139</v>
      </c>
      <c r="F67" s="9" t="s">
        <v>19</v>
      </c>
      <c r="G67" s="10">
        <v>8956060000</v>
      </c>
      <c r="H67" s="10"/>
      <c r="I67" s="10">
        <v>8956060000</v>
      </c>
      <c r="J67" s="10"/>
      <c r="K67" s="11" t="s">
        <v>33</v>
      </c>
      <c r="L67" s="11"/>
      <c r="M67" s="11" t="s">
        <v>21</v>
      </c>
      <c r="N67" s="11"/>
      <c r="O67" s="8" t="s">
        <v>145</v>
      </c>
      <c r="P67" s="8" t="s">
        <v>141</v>
      </c>
    </row>
    <row r="68" spans="1:16" ht="75.75" customHeight="1" x14ac:dyDescent="0.25">
      <c r="A68" s="12">
        <f t="shared" si="0"/>
        <v>63</v>
      </c>
      <c r="B68" s="7" t="s">
        <v>580</v>
      </c>
      <c r="C68" s="8" t="s">
        <v>581</v>
      </c>
      <c r="D68" s="8" t="s">
        <v>577</v>
      </c>
      <c r="E68" s="8" t="s">
        <v>139</v>
      </c>
      <c r="F68" s="9" t="s">
        <v>649</v>
      </c>
      <c r="G68" s="10">
        <v>12504820000</v>
      </c>
      <c r="H68" s="10"/>
      <c r="I68" s="22">
        <v>12504820000</v>
      </c>
      <c r="J68" s="10">
        <v>12504820000</v>
      </c>
      <c r="K68" s="11" t="s">
        <v>33</v>
      </c>
      <c r="L68" s="11"/>
      <c r="M68" s="11" t="s">
        <v>21</v>
      </c>
      <c r="N68" s="11"/>
      <c r="O68" s="8" t="s">
        <v>548</v>
      </c>
      <c r="P68" s="8" t="s">
        <v>141</v>
      </c>
    </row>
    <row r="69" spans="1:16" ht="75.75" customHeight="1" x14ac:dyDescent="0.25">
      <c r="A69" s="12">
        <f t="shared" si="0"/>
        <v>64</v>
      </c>
      <c r="B69" s="7" t="s">
        <v>146</v>
      </c>
      <c r="C69" s="8" t="s">
        <v>139</v>
      </c>
      <c r="D69" s="8" t="s">
        <v>144</v>
      </c>
      <c r="E69" s="8" t="s">
        <v>139</v>
      </c>
      <c r="F69" s="9" t="s">
        <v>19</v>
      </c>
      <c r="G69" s="10">
        <v>74968080000</v>
      </c>
      <c r="H69" s="10"/>
      <c r="I69" s="10">
        <v>74968080000</v>
      </c>
      <c r="J69" s="10"/>
      <c r="K69" s="11" t="s">
        <v>20</v>
      </c>
      <c r="L69" s="11"/>
      <c r="M69" s="11" t="s">
        <v>21</v>
      </c>
      <c r="N69" s="11">
        <v>75</v>
      </c>
      <c r="O69" s="8" t="s">
        <v>543</v>
      </c>
      <c r="P69" s="8" t="s">
        <v>141</v>
      </c>
    </row>
    <row r="70" spans="1:16" ht="75.75" customHeight="1" x14ac:dyDescent="0.25">
      <c r="A70" s="12">
        <f t="shared" si="0"/>
        <v>65</v>
      </c>
      <c r="B70" s="7" t="s">
        <v>147</v>
      </c>
      <c r="C70" s="8" t="s">
        <v>148</v>
      </c>
      <c r="D70" s="8" t="s">
        <v>144</v>
      </c>
      <c r="E70" s="8" t="s">
        <v>149</v>
      </c>
      <c r="F70" s="9" t="s">
        <v>19</v>
      </c>
      <c r="G70" s="10">
        <v>126528400000</v>
      </c>
      <c r="H70" s="10"/>
      <c r="I70" s="10">
        <v>126528400000</v>
      </c>
      <c r="J70" s="10"/>
      <c r="K70" s="11" t="s">
        <v>20</v>
      </c>
      <c r="L70" s="11"/>
      <c r="M70" s="11" t="s">
        <v>111</v>
      </c>
      <c r="N70" s="11">
        <v>65</v>
      </c>
      <c r="O70" s="8" t="s">
        <v>543</v>
      </c>
      <c r="P70" s="8" t="s">
        <v>150</v>
      </c>
    </row>
    <row r="71" spans="1:16" s="39" customFormat="1" ht="33.6" customHeight="1" x14ac:dyDescent="0.25">
      <c r="A71" s="12"/>
      <c r="B71" s="23" t="s">
        <v>151</v>
      </c>
      <c r="C71" s="24"/>
      <c r="D71" s="24"/>
      <c r="E71" s="23"/>
      <c r="F71" s="25"/>
      <c r="G71" s="26"/>
      <c r="H71" s="26"/>
      <c r="I71" s="26"/>
      <c r="J71" s="26"/>
      <c r="K71" s="24"/>
      <c r="L71" s="24"/>
      <c r="M71" s="24"/>
      <c r="N71" s="27"/>
      <c r="O71" s="24"/>
      <c r="P71" s="28"/>
    </row>
    <row r="72" spans="1:16" ht="156" customHeight="1" x14ac:dyDescent="0.25">
      <c r="A72" s="12">
        <f t="shared" si="0"/>
        <v>66</v>
      </c>
      <c r="B72" s="7" t="s">
        <v>152</v>
      </c>
      <c r="C72" s="8" t="s">
        <v>153</v>
      </c>
      <c r="D72" s="8" t="s">
        <v>154</v>
      </c>
      <c r="E72" s="8" t="s">
        <v>155</v>
      </c>
      <c r="F72" s="9" t="s">
        <v>57</v>
      </c>
      <c r="G72" s="10">
        <v>1474007416</v>
      </c>
      <c r="H72" s="10">
        <v>11716583</v>
      </c>
      <c r="I72" s="10">
        <v>1171658333</v>
      </c>
      <c r="J72" s="10">
        <v>1474007416</v>
      </c>
      <c r="K72" s="11" t="s">
        <v>33</v>
      </c>
      <c r="L72" s="11" t="s">
        <v>92</v>
      </c>
      <c r="M72" s="11" t="s">
        <v>156</v>
      </c>
      <c r="N72" s="11"/>
      <c r="O72" s="8" t="s">
        <v>157</v>
      </c>
      <c r="P72" s="8" t="s">
        <v>158</v>
      </c>
    </row>
    <row r="73" spans="1:16" ht="75.75" customHeight="1" x14ac:dyDescent="0.25">
      <c r="A73" s="12">
        <f t="shared" si="0"/>
        <v>67</v>
      </c>
      <c r="B73" s="7" t="s">
        <v>159</v>
      </c>
      <c r="C73" s="8" t="s">
        <v>160</v>
      </c>
      <c r="D73" s="8" t="s">
        <v>144</v>
      </c>
      <c r="E73" s="8" t="s">
        <v>155</v>
      </c>
      <c r="F73" s="9" t="s">
        <v>32</v>
      </c>
      <c r="G73" s="10">
        <v>1349100000</v>
      </c>
      <c r="H73" s="10">
        <v>100000</v>
      </c>
      <c r="I73" s="10">
        <v>1248000000</v>
      </c>
      <c r="J73" s="10">
        <v>1349100000</v>
      </c>
      <c r="K73" s="11" t="s">
        <v>33</v>
      </c>
      <c r="L73" s="11" t="s">
        <v>26</v>
      </c>
      <c r="M73" s="11" t="s">
        <v>161</v>
      </c>
      <c r="N73" s="11"/>
      <c r="O73" s="8" t="s">
        <v>157</v>
      </c>
      <c r="P73" s="8" t="s">
        <v>44</v>
      </c>
    </row>
    <row r="74" spans="1:16" ht="141" customHeight="1" x14ac:dyDescent="0.25">
      <c r="A74" s="12">
        <f t="shared" si="0"/>
        <v>68</v>
      </c>
      <c r="B74" s="7" t="s">
        <v>162</v>
      </c>
      <c r="C74" s="8" t="s">
        <v>163</v>
      </c>
      <c r="D74" s="8" t="s">
        <v>154</v>
      </c>
      <c r="E74" s="8" t="s">
        <v>155</v>
      </c>
      <c r="F74" s="9" t="s">
        <v>32</v>
      </c>
      <c r="G74" s="10">
        <v>2853206000</v>
      </c>
      <c r="H74" s="10">
        <v>23012000</v>
      </c>
      <c r="I74" s="10">
        <v>2301200000</v>
      </c>
      <c r="J74" s="10">
        <v>2853206000</v>
      </c>
      <c r="K74" s="11" t="s">
        <v>33</v>
      </c>
      <c r="L74" s="11" t="s">
        <v>92</v>
      </c>
      <c r="M74" s="11" t="s">
        <v>156</v>
      </c>
      <c r="N74" s="11"/>
      <c r="O74" s="8" t="s">
        <v>157</v>
      </c>
      <c r="P74" s="8" t="s">
        <v>158</v>
      </c>
    </row>
    <row r="75" spans="1:16" ht="75.75" customHeight="1" x14ac:dyDescent="0.25">
      <c r="A75" s="12">
        <f t="shared" si="0"/>
        <v>69</v>
      </c>
      <c r="B75" s="7" t="s">
        <v>164</v>
      </c>
      <c r="C75" s="8" t="s">
        <v>165</v>
      </c>
      <c r="D75" s="8" t="s">
        <v>144</v>
      </c>
      <c r="E75" s="8" t="s">
        <v>155</v>
      </c>
      <c r="F75" s="9" t="s">
        <v>32</v>
      </c>
      <c r="G75" s="10">
        <v>5360000000</v>
      </c>
      <c r="H75" s="10">
        <v>72000000</v>
      </c>
      <c r="I75" s="10">
        <v>3288000000</v>
      </c>
      <c r="J75" s="10">
        <v>5429684443</v>
      </c>
      <c r="K75" s="11" t="s">
        <v>33</v>
      </c>
      <c r="L75" s="11" t="s">
        <v>26</v>
      </c>
      <c r="M75" s="11" t="s">
        <v>83</v>
      </c>
      <c r="N75" s="11"/>
      <c r="O75" s="8" t="s">
        <v>166</v>
      </c>
      <c r="P75" s="8" t="s">
        <v>66</v>
      </c>
    </row>
    <row r="76" spans="1:16" ht="75.75" customHeight="1" x14ac:dyDescent="0.25">
      <c r="A76" s="12">
        <f t="shared" si="0"/>
        <v>70</v>
      </c>
      <c r="B76" s="7" t="s">
        <v>167</v>
      </c>
      <c r="C76" s="8" t="s">
        <v>168</v>
      </c>
      <c r="D76" s="8" t="s">
        <v>144</v>
      </c>
      <c r="E76" s="8" t="s">
        <v>169</v>
      </c>
      <c r="F76" s="9" t="s">
        <v>19</v>
      </c>
      <c r="G76" s="10">
        <v>12150000000</v>
      </c>
      <c r="H76" s="10"/>
      <c r="I76" s="10">
        <v>12150000000</v>
      </c>
      <c r="J76" s="10"/>
      <c r="K76" s="11" t="s">
        <v>33</v>
      </c>
      <c r="L76" s="11"/>
      <c r="M76" s="11" t="s">
        <v>140</v>
      </c>
      <c r="N76" s="11"/>
      <c r="O76" s="8" t="s">
        <v>543</v>
      </c>
      <c r="P76" s="8" t="s">
        <v>66</v>
      </c>
    </row>
    <row r="77" spans="1:16" ht="162.6" customHeight="1" x14ac:dyDescent="0.25">
      <c r="A77" s="12">
        <f t="shared" si="0"/>
        <v>71</v>
      </c>
      <c r="B77" s="7" t="s">
        <v>170</v>
      </c>
      <c r="C77" s="8" t="s">
        <v>171</v>
      </c>
      <c r="D77" s="8" t="s">
        <v>154</v>
      </c>
      <c r="E77" s="8" t="s">
        <v>155</v>
      </c>
      <c r="F77" s="9" t="s">
        <v>32</v>
      </c>
      <c r="G77" s="10">
        <v>1921188916</v>
      </c>
      <c r="H77" s="10">
        <v>17174583</v>
      </c>
      <c r="I77" s="10">
        <v>1717458333</v>
      </c>
      <c r="J77" s="10">
        <v>1921188916</v>
      </c>
      <c r="K77" s="11" t="s">
        <v>33</v>
      </c>
      <c r="L77" s="11" t="s">
        <v>92</v>
      </c>
      <c r="M77" s="11" t="s">
        <v>156</v>
      </c>
      <c r="N77" s="11"/>
      <c r="O77" s="8" t="s">
        <v>157</v>
      </c>
      <c r="P77" s="8" t="s">
        <v>66</v>
      </c>
    </row>
    <row r="78" spans="1:16" ht="75.75" customHeight="1" x14ac:dyDescent="0.25">
      <c r="A78" s="12">
        <f t="shared" si="0"/>
        <v>72</v>
      </c>
      <c r="B78" s="7" t="s">
        <v>172</v>
      </c>
      <c r="C78" s="8" t="s">
        <v>173</v>
      </c>
      <c r="D78" s="8" t="s">
        <v>138</v>
      </c>
      <c r="E78" s="8" t="s">
        <v>174</v>
      </c>
      <c r="F78" s="9" t="s">
        <v>19</v>
      </c>
      <c r="G78" s="10">
        <v>200262791646</v>
      </c>
      <c r="H78" s="10"/>
      <c r="I78" s="10">
        <v>200262791646</v>
      </c>
      <c r="J78" s="10"/>
      <c r="K78" s="11" t="s">
        <v>33</v>
      </c>
      <c r="L78" s="11"/>
      <c r="M78" s="11" t="s">
        <v>134</v>
      </c>
      <c r="N78" s="11"/>
      <c r="O78" s="8" t="s">
        <v>543</v>
      </c>
      <c r="P78" s="8" t="s">
        <v>37</v>
      </c>
    </row>
    <row r="79" spans="1:16" ht="75.75" customHeight="1" x14ac:dyDescent="0.25">
      <c r="A79" s="12">
        <f t="shared" si="0"/>
        <v>73</v>
      </c>
      <c r="B79" s="14" t="s">
        <v>175</v>
      </c>
      <c r="C79" s="15" t="s">
        <v>176</v>
      </c>
      <c r="D79" s="15" t="s">
        <v>144</v>
      </c>
      <c r="E79" s="15" t="s">
        <v>177</v>
      </c>
      <c r="F79" s="16" t="s">
        <v>19</v>
      </c>
      <c r="G79" s="19">
        <v>5046351300</v>
      </c>
      <c r="H79" s="19"/>
      <c r="I79" s="19"/>
      <c r="J79" s="19"/>
      <c r="K79" s="18" t="s">
        <v>33</v>
      </c>
      <c r="L79" s="18"/>
      <c r="M79" s="18" t="s">
        <v>83</v>
      </c>
      <c r="N79" s="18"/>
      <c r="O79" s="15" t="s">
        <v>543</v>
      </c>
      <c r="P79" s="15" t="s">
        <v>95</v>
      </c>
    </row>
    <row r="80" spans="1:16" ht="75.75" customHeight="1" x14ac:dyDescent="0.25">
      <c r="A80" s="12">
        <f t="shared" ref="A80:A143" si="1">IF(A79=0,A78+1,A79+1)</f>
        <v>74</v>
      </c>
      <c r="B80" s="7" t="s">
        <v>178</v>
      </c>
      <c r="C80" s="8" t="s">
        <v>179</v>
      </c>
      <c r="D80" s="8" t="s">
        <v>144</v>
      </c>
      <c r="E80" s="8" t="s">
        <v>155</v>
      </c>
      <c r="F80" s="9" t="s">
        <v>32</v>
      </c>
      <c r="G80" s="10">
        <v>4189800001</v>
      </c>
      <c r="H80" s="10">
        <v>1</v>
      </c>
      <c r="I80" s="10">
        <v>3187800000</v>
      </c>
      <c r="J80" s="10">
        <v>4189800001</v>
      </c>
      <c r="K80" s="11" t="s">
        <v>33</v>
      </c>
      <c r="L80" s="11" t="s">
        <v>180</v>
      </c>
      <c r="M80" s="11" t="s">
        <v>83</v>
      </c>
      <c r="N80" s="11"/>
      <c r="O80" s="8" t="s">
        <v>107</v>
      </c>
      <c r="P80" s="8" t="s">
        <v>66</v>
      </c>
    </row>
    <row r="81" spans="1:16" ht="75.75" customHeight="1" x14ac:dyDescent="0.25">
      <c r="A81" s="12">
        <f t="shared" si="1"/>
        <v>75</v>
      </c>
      <c r="B81" s="14" t="s">
        <v>181</v>
      </c>
      <c r="C81" s="15" t="s">
        <v>182</v>
      </c>
      <c r="D81" s="15" t="s">
        <v>144</v>
      </c>
      <c r="E81" s="15" t="s">
        <v>177</v>
      </c>
      <c r="F81" s="16" t="s">
        <v>19</v>
      </c>
      <c r="G81" s="19">
        <v>1222898900</v>
      </c>
      <c r="H81" s="19"/>
      <c r="I81" s="19"/>
      <c r="J81" s="19"/>
      <c r="K81" s="18" t="s">
        <v>33</v>
      </c>
      <c r="L81" s="18"/>
      <c r="M81" s="18" t="s">
        <v>83</v>
      </c>
      <c r="N81" s="18"/>
      <c r="O81" s="15" t="s">
        <v>183</v>
      </c>
      <c r="P81" s="15" t="s">
        <v>95</v>
      </c>
    </row>
    <row r="82" spans="1:16" ht="75.75" customHeight="1" x14ac:dyDescent="0.25">
      <c r="A82" s="12">
        <f t="shared" si="1"/>
        <v>76</v>
      </c>
      <c r="B82" s="7" t="s">
        <v>184</v>
      </c>
      <c r="C82" s="8" t="s">
        <v>185</v>
      </c>
      <c r="D82" s="8" t="s">
        <v>144</v>
      </c>
      <c r="E82" s="8" t="s">
        <v>169</v>
      </c>
      <c r="F82" s="9" t="s">
        <v>19</v>
      </c>
      <c r="G82" s="10">
        <v>8700800000</v>
      </c>
      <c r="H82" s="10"/>
      <c r="I82" s="10">
        <v>8700800000</v>
      </c>
      <c r="J82" s="10"/>
      <c r="K82" s="11" t="s">
        <v>33</v>
      </c>
      <c r="L82" s="11"/>
      <c r="M82" s="11" t="s">
        <v>83</v>
      </c>
      <c r="N82" s="11"/>
      <c r="O82" s="8" t="s">
        <v>543</v>
      </c>
      <c r="P82" s="8" t="s">
        <v>186</v>
      </c>
    </row>
    <row r="83" spans="1:16" ht="75.75" customHeight="1" x14ac:dyDescent="0.25">
      <c r="A83" s="12">
        <f t="shared" si="1"/>
        <v>77</v>
      </c>
      <c r="B83" s="7" t="s">
        <v>187</v>
      </c>
      <c r="C83" s="8" t="s">
        <v>188</v>
      </c>
      <c r="D83" s="8" t="s">
        <v>189</v>
      </c>
      <c r="E83" s="8" t="s">
        <v>169</v>
      </c>
      <c r="F83" s="9" t="s">
        <v>32</v>
      </c>
      <c r="G83" s="10">
        <v>1641283000</v>
      </c>
      <c r="H83" s="10">
        <v>6283000</v>
      </c>
      <c r="I83" s="10">
        <v>1575000000</v>
      </c>
      <c r="J83" s="10">
        <v>2476714500</v>
      </c>
      <c r="K83" s="11" t="s">
        <v>33</v>
      </c>
      <c r="L83" s="11" t="s">
        <v>190</v>
      </c>
      <c r="M83" s="11" t="s">
        <v>21</v>
      </c>
      <c r="N83" s="11"/>
      <c r="O83" s="8" t="s">
        <v>191</v>
      </c>
      <c r="P83" s="8" t="s">
        <v>37</v>
      </c>
    </row>
    <row r="84" spans="1:16" ht="75.75" customHeight="1" x14ac:dyDescent="0.25">
      <c r="A84" s="12">
        <f t="shared" si="1"/>
        <v>78</v>
      </c>
      <c r="B84" s="7" t="s">
        <v>192</v>
      </c>
      <c r="C84" s="8" t="s">
        <v>193</v>
      </c>
      <c r="D84" s="8" t="s">
        <v>144</v>
      </c>
      <c r="E84" s="8" t="s">
        <v>155</v>
      </c>
      <c r="F84" s="9" t="s">
        <v>32</v>
      </c>
      <c r="G84" s="10">
        <v>33360027905</v>
      </c>
      <c r="H84" s="10">
        <v>1000000</v>
      </c>
      <c r="I84" s="10">
        <v>30359027905</v>
      </c>
      <c r="J84" s="10">
        <v>33360027905</v>
      </c>
      <c r="K84" s="11" t="s">
        <v>33</v>
      </c>
      <c r="L84" s="11" t="s">
        <v>49</v>
      </c>
      <c r="M84" s="11" t="s">
        <v>134</v>
      </c>
      <c r="N84" s="11"/>
      <c r="O84" s="8" t="s">
        <v>166</v>
      </c>
      <c r="P84" s="8" t="s">
        <v>66</v>
      </c>
    </row>
    <row r="85" spans="1:16" ht="75.75" customHeight="1" x14ac:dyDescent="0.25">
      <c r="A85" s="12">
        <f t="shared" si="1"/>
        <v>79</v>
      </c>
      <c r="B85" s="7" t="s">
        <v>194</v>
      </c>
      <c r="C85" s="8" t="s">
        <v>195</v>
      </c>
      <c r="D85" s="8" t="s">
        <v>144</v>
      </c>
      <c r="E85" s="8" t="s">
        <v>169</v>
      </c>
      <c r="F85" s="9" t="s">
        <v>19</v>
      </c>
      <c r="G85" s="10">
        <v>15982225132.74</v>
      </c>
      <c r="H85" s="10"/>
      <c r="I85" s="10">
        <v>15982225132.74</v>
      </c>
      <c r="J85" s="10"/>
      <c r="K85" s="11" t="s">
        <v>33</v>
      </c>
      <c r="L85" s="11"/>
      <c r="M85" s="11" t="s">
        <v>42</v>
      </c>
      <c r="N85" s="11"/>
      <c r="O85" s="8" t="s">
        <v>543</v>
      </c>
      <c r="P85" s="8" t="s">
        <v>141</v>
      </c>
    </row>
    <row r="86" spans="1:16" ht="75.75" customHeight="1" x14ac:dyDescent="0.25">
      <c r="A86" s="12">
        <f t="shared" si="1"/>
        <v>80</v>
      </c>
      <c r="B86" s="7" t="s">
        <v>196</v>
      </c>
      <c r="C86" s="8" t="s">
        <v>197</v>
      </c>
      <c r="D86" s="8" t="s">
        <v>144</v>
      </c>
      <c r="E86" s="8" t="s">
        <v>169</v>
      </c>
      <c r="F86" s="9" t="s">
        <v>19</v>
      </c>
      <c r="G86" s="10">
        <v>7837408502.9200001</v>
      </c>
      <c r="H86" s="10"/>
      <c r="I86" s="10">
        <v>7837408502.9200001</v>
      </c>
      <c r="J86" s="10"/>
      <c r="K86" s="11" t="s">
        <v>33</v>
      </c>
      <c r="L86" s="11"/>
      <c r="M86" s="11" t="s">
        <v>83</v>
      </c>
      <c r="N86" s="11"/>
      <c r="O86" s="8" t="s">
        <v>543</v>
      </c>
      <c r="P86" s="8" t="s">
        <v>141</v>
      </c>
    </row>
    <row r="87" spans="1:16" ht="75.75" customHeight="1" x14ac:dyDescent="0.25">
      <c r="A87" s="12">
        <f t="shared" si="1"/>
        <v>81</v>
      </c>
      <c r="B87" s="7" t="s">
        <v>198</v>
      </c>
      <c r="C87" s="8" t="s">
        <v>199</v>
      </c>
      <c r="D87" s="8" t="s">
        <v>144</v>
      </c>
      <c r="E87" s="8" t="s">
        <v>169</v>
      </c>
      <c r="F87" s="9" t="s">
        <v>19</v>
      </c>
      <c r="G87" s="10">
        <v>8800345513.8299999</v>
      </c>
      <c r="H87" s="10"/>
      <c r="I87" s="22">
        <v>8800345513.8299999</v>
      </c>
      <c r="J87" s="10"/>
      <c r="K87" s="11" t="s">
        <v>33</v>
      </c>
      <c r="L87" s="11"/>
      <c r="M87" s="11" t="s">
        <v>200</v>
      </c>
      <c r="N87" s="11"/>
      <c r="O87" s="8" t="s">
        <v>543</v>
      </c>
      <c r="P87" s="8" t="s">
        <v>66</v>
      </c>
    </row>
    <row r="88" spans="1:16" ht="75.75" customHeight="1" x14ac:dyDescent="0.25">
      <c r="A88" s="12">
        <f t="shared" si="1"/>
        <v>82</v>
      </c>
      <c r="B88" s="7" t="s">
        <v>575</v>
      </c>
      <c r="C88" s="8" t="s">
        <v>576</v>
      </c>
      <c r="D88" s="8" t="s">
        <v>577</v>
      </c>
      <c r="E88" s="8" t="s">
        <v>169</v>
      </c>
      <c r="F88" s="9" t="s">
        <v>649</v>
      </c>
      <c r="G88" s="10">
        <v>755628000</v>
      </c>
      <c r="H88" s="10"/>
      <c r="I88" s="22">
        <v>755628000</v>
      </c>
      <c r="J88" s="10">
        <v>755628000</v>
      </c>
      <c r="K88" s="11" t="s">
        <v>20</v>
      </c>
      <c r="L88" s="11"/>
      <c r="M88" s="11" t="s">
        <v>21</v>
      </c>
      <c r="N88" s="11">
        <v>100</v>
      </c>
      <c r="O88" s="8" t="s">
        <v>548</v>
      </c>
      <c r="P88" s="8" t="s">
        <v>95</v>
      </c>
    </row>
    <row r="89" spans="1:16" ht="75.75" customHeight="1" x14ac:dyDescent="0.25">
      <c r="A89" s="12">
        <f t="shared" si="1"/>
        <v>83</v>
      </c>
      <c r="B89" s="7" t="s">
        <v>578</v>
      </c>
      <c r="C89" s="8" t="s">
        <v>579</v>
      </c>
      <c r="D89" s="8" t="s">
        <v>577</v>
      </c>
      <c r="E89" s="8" t="s">
        <v>169</v>
      </c>
      <c r="F89" s="9" t="s">
        <v>649</v>
      </c>
      <c r="G89" s="10">
        <v>75845000000</v>
      </c>
      <c r="H89" s="10"/>
      <c r="I89" s="22">
        <v>75845000000</v>
      </c>
      <c r="J89" s="10">
        <v>75845000000</v>
      </c>
      <c r="K89" s="11" t="s">
        <v>20</v>
      </c>
      <c r="L89" s="11"/>
      <c r="M89" s="11" t="s">
        <v>140</v>
      </c>
      <c r="N89" s="11">
        <v>100</v>
      </c>
      <c r="O89" s="8" t="s">
        <v>548</v>
      </c>
      <c r="P89" s="8" t="s">
        <v>66</v>
      </c>
    </row>
    <row r="90" spans="1:16" ht="75.75" customHeight="1" x14ac:dyDescent="0.25">
      <c r="A90" s="12">
        <f t="shared" si="1"/>
        <v>84</v>
      </c>
      <c r="B90" s="7" t="s">
        <v>201</v>
      </c>
      <c r="C90" s="8" t="s">
        <v>202</v>
      </c>
      <c r="D90" s="8" t="s">
        <v>144</v>
      </c>
      <c r="E90" s="8" t="s">
        <v>169</v>
      </c>
      <c r="F90" s="9" t="s">
        <v>32</v>
      </c>
      <c r="G90" s="10">
        <v>589156655.20000005</v>
      </c>
      <c r="H90" s="10">
        <v>0.1</v>
      </c>
      <c r="I90" s="10">
        <v>589056655</v>
      </c>
      <c r="J90" s="10">
        <v>589156648.20000005</v>
      </c>
      <c r="K90" s="11" t="s">
        <v>20</v>
      </c>
      <c r="L90" s="11" t="s">
        <v>26</v>
      </c>
      <c r="M90" s="11" t="s">
        <v>134</v>
      </c>
      <c r="N90" s="11">
        <v>90</v>
      </c>
      <c r="O90" s="8" t="s">
        <v>203</v>
      </c>
      <c r="P90" s="8" t="s">
        <v>186</v>
      </c>
    </row>
    <row r="91" spans="1:16" ht="135.75" customHeight="1" x14ac:dyDescent="0.25">
      <c r="A91" s="12">
        <f t="shared" si="1"/>
        <v>85</v>
      </c>
      <c r="B91" s="7" t="s">
        <v>204</v>
      </c>
      <c r="C91" s="8" t="s">
        <v>205</v>
      </c>
      <c r="D91" s="8" t="s">
        <v>144</v>
      </c>
      <c r="E91" s="8" t="s">
        <v>155</v>
      </c>
      <c r="F91" s="9" t="s">
        <v>19</v>
      </c>
      <c r="G91" s="10">
        <v>9374560000</v>
      </c>
      <c r="H91" s="10"/>
      <c r="I91" s="10">
        <v>9374560000</v>
      </c>
      <c r="J91" s="10"/>
      <c r="K91" s="11" t="s">
        <v>20</v>
      </c>
      <c r="L91" s="11"/>
      <c r="M91" s="11" t="s">
        <v>42</v>
      </c>
      <c r="N91" s="11">
        <v>90</v>
      </c>
      <c r="O91" s="8" t="s">
        <v>543</v>
      </c>
      <c r="P91" s="8" t="s">
        <v>66</v>
      </c>
    </row>
    <row r="92" spans="1:16" ht="75.75" customHeight="1" x14ac:dyDescent="0.25">
      <c r="A92" s="12">
        <f t="shared" si="1"/>
        <v>86</v>
      </c>
      <c r="B92" s="7" t="s">
        <v>206</v>
      </c>
      <c r="C92" s="8" t="s">
        <v>207</v>
      </c>
      <c r="D92" s="8" t="s">
        <v>144</v>
      </c>
      <c r="E92" s="8" t="s">
        <v>169</v>
      </c>
      <c r="F92" s="9" t="s">
        <v>32</v>
      </c>
      <c r="G92" s="10">
        <v>2569746030.6999998</v>
      </c>
      <c r="H92" s="10">
        <v>0.1</v>
      </c>
      <c r="I92" s="10">
        <v>2569646030.5</v>
      </c>
      <c r="J92" s="10">
        <v>2569746027.1999998</v>
      </c>
      <c r="K92" s="11" t="s">
        <v>20</v>
      </c>
      <c r="L92" s="11" t="s">
        <v>26</v>
      </c>
      <c r="M92" s="11" t="s">
        <v>208</v>
      </c>
      <c r="N92" s="11">
        <v>86</v>
      </c>
      <c r="O92" s="8" t="s">
        <v>543</v>
      </c>
      <c r="P92" s="8" t="s">
        <v>66</v>
      </c>
    </row>
    <row r="93" spans="1:16" ht="94.2" customHeight="1" x14ac:dyDescent="0.25">
      <c r="A93" s="12">
        <f t="shared" si="1"/>
        <v>87</v>
      </c>
      <c r="B93" s="7" t="s">
        <v>209</v>
      </c>
      <c r="C93" s="8" t="s">
        <v>210</v>
      </c>
      <c r="D93" s="8" t="s">
        <v>154</v>
      </c>
      <c r="E93" s="8" t="s">
        <v>155</v>
      </c>
      <c r="F93" s="9" t="s">
        <v>32</v>
      </c>
      <c r="G93" s="10">
        <v>522094799</v>
      </c>
      <c r="H93" s="10">
        <v>4448200</v>
      </c>
      <c r="I93" s="10">
        <v>444331845</v>
      </c>
      <c r="J93" s="10">
        <v>522094799</v>
      </c>
      <c r="K93" s="11" t="s">
        <v>20</v>
      </c>
      <c r="L93" s="11" t="s">
        <v>49</v>
      </c>
      <c r="M93" s="11" t="s">
        <v>93</v>
      </c>
      <c r="N93" s="11">
        <v>83</v>
      </c>
      <c r="O93" s="8" t="s">
        <v>211</v>
      </c>
      <c r="P93" s="8" t="s">
        <v>22</v>
      </c>
    </row>
    <row r="94" spans="1:16" ht="120.75" customHeight="1" x14ac:dyDescent="0.25">
      <c r="A94" s="12">
        <f t="shared" si="1"/>
        <v>88</v>
      </c>
      <c r="B94" s="7" t="s">
        <v>212</v>
      </c>
      <c r="C94" s="8" t="s">
        <v>213</v>
      </c>
      <c r="D94" s="8" t="s">
        <v>144</v>
      </c>
      <c r="E94" s="8" t="s">
        <v>169</v>
      </c>
      <c r="F94" s="9" t="s">
        <v>19</v>
      </c>
      <c r="G94" s="10">
        <v>10692000000</v>
      </c>
      <c r="H94" s="10"/>
      <c r="I94" s="10">
        <v>10692000000</v>
      </c>
      <c r="J94" s="10"/>
      <c r="K94" s="11" t="s">
        <v>20</v>
      </c>
      <c r="L94" s="11"/>
      <c r="M94" s="11" t="s">
        <v>21</v>
      </c>
      <c r="N94" s="11">
        <v>80</v>
      </c>
      <c r="O94" s="8" t="s">
        <v>543</v>
      </c>
      <c r="P94" s="8" t="s">
        <v>66</v>
      </c>
    </row>
    <row r="95" spans="1:16" ht="75.75" customHeight="1" x14ac:dyDescent="0.25">
      <c r="A95" s="12">
        <f t="shared" si="1"/>
        <v>89</v>
      </c>
      <c r="B95" s="7" t="s">
        <v>571</v>
      </c>
      <c r="C95" s="8" t="s">
        <v>572</v>
      </c>
      <c r="D95" s="8" t="s">
        <v>573</v>
      </c>
      <c r="E95" s="8" t="s">
        <v>174</v>
      </c>
      <c r="F95" s="9" t="s">
        <v>32</v>
      </c>
      <c r="G95" s="10">
        <v>7510002</v>
      </c>
      <c r="H95" s="10">
        <v>1</v>
      </c>
      <c r="I95" s="10">
        <v>7500000</v>
      </c>
      <c r="J95" s="10">
        <v>7510002</v>
      </c>
      <c r="K95" s="11" t="s">
        <v>20</v>
      </c>
      <c r="L95" s="11" t="s">
        <v>92</v>
      </c>
      <c r="M95" s="11" t="s">
        <v>26</v>
      </c>
      <c r="N95" s="11">
        <v>79</v>
      </c>
      <c r="O95" s="8" t="s">
        <v>548</v>
      </c>
      <c r="P95" s="8" t="s">
        <v>44</v>
      </c>
    </row>
    <row r="96" spans="1:16" ht="75.75" customHeight="1" x14ac:dyDescent="0.25">
      <c r="A96" s="12">
        <f t="shared" si="1"/>
        <v>90</v>
      </c>
      <c r="B96" s="7" t="s">
        <v>214</v>
      </c>
      <c r="C96" s="8" t="s">
        <v>215</v>
      </c>
      <c r="D96" s="8" t="s">
        <v>216</v>
      </c>
      <c r="E96" s="8" t="s">
        <v>174</v>
      </c>
      <c r="F96" s="9" t="s">
        <v>57</v>
      </c>
      <c r="G96" s="10">
        <v>81600002</v>
      </c>
      <c r="H96" s="10">
        <v>1500000</v>
      </c>
      <c r="I96" s="10">
        <v>80100000</v>
      </c>
      <c r="J96" s="10">
        <v>81600002</v>
      </c>
      <c r="K96" s="11" t="s">
        <v>20</v>
      </c>
      <c r="L96" s="11" t="s">
        <v>49</v>
      </c>
      <c r="M96" s="11" t="s">
        <v>190</v>
      </c>
      <c r="N96" s="11">
        <v>76</v>
      </c>
      <c r="O96" s="8" t="s">
        <v>217</v>
      </c>
      <c r="P96" s="8" t="s">
        <v>141</v>
      </c>
    </row>
    <row r="97" spans="1:16" ht="75.75" customHeight="1" x14ac:dyDescent="0.25">
      <c r="A97" s="12">
        <f t="shared" si="1"/>
        <v>91</v>
      </c>
      <c r="B97" s="7" t="s">
        <v>218</v>
      </c>
      <c r="C97" s="8" t="s">
        <v>219</v>
      </c>
      <c r="D97" s="8" t="s">
        <v>189</v>
      </c>
      <c r="E97" s="8" t="s">
        <v>169</v>
      </c>
      <c r="F97" s="9" t="s">
        <v>32</v>
      </c>
      <c r="G97" s="10">
        <v>153181670</v>
      </c>
      <c r="H97" s="10">
        <v>1000000</v>
      </c>
      <c r="I97" s="10">
        <v>2181670</v>
      </c>
      <c r="J97" s="10">
        <v>2332170000</v>
      </c>
      <c r="K97" s="11" t="s">
        <v>20</v>
      </c>
      <c r="L97" s="11" t="s">
        <v>190</v>
      </c>
      <c r="M97" s="11" t="s">
        <v>21</v>
      </c>
      <c r="N97" s="11">
        <v>76</v>
      </c>
      <c r="O97" s="8" t="s">
        <v>191</v>
      </c>
      <c r="P97" s="8" t="s">
        <v>141</v>
      </c>
    </row>
    <row r="98" spans="1:16" ht="75.75" customHeight="1" x14ac:dyDescent="0.25">
      <c r="A98" s="12">
        <f t="shared" si="1"/>
        <v>92</v>
      </c>
      <c r="B98" s="7" t="s">
        <v>220</v>
      </c>
      <c r="C98" s="8" t="s">
        <v>221</v>
      </c>
      <c r="D98" s="8" t="s">
        <v>144</v>
      </c>
      <c r="E98" s="8" t="s">
        <v>169</v>
      </c>
      <c r="F98" s="9" t="s">
        <v>19</v>
      </c>
      <c r="G98" s="10">
        <v>292397500000</v>
      </c>
      <c r="H98" s="10"/>
      <c r="I98" s="10">
        <v>292397500000</v>
      </c>
      <c r="J98" s="10"/>
      <c r="K98" s="11" t="s">
        <v>20</v>
      </c>
      <c r="L98" s="11"/>
      <c r="M98" s="11" t="s">
        <v>134</v>
      </c>
      <c r="N98" s="11">
        <v>70</v>
      </c>
      <c r="O98" s="8" t="s">
        <v>543</v>
      </c>
      <c r="P98" s="8" t="s">
        <v>66</v>
      </c>
    </row>
    <row r="99" spans="1:16" ht="131.25" customHeight="1" x14ac:dyDescent="0.25">
      <c r="A99" s="12">
        <f t="shared" si="1"/>
        <v>93</v>
      </c>
      <c r="B99" s="7" t="s">
        <v>222</v>
      </c>
      <c r="C99" s="8" t="s">
        <v>223</v>
      </c>
      <c r="D99" s="8" t="s">
        <v>144</v>
      </c>
      <c r="E99" s="8" t="s">
        <v>155</v>
      </c>
      <c r="F99" s="9" t="s">
        <v>19</v>
      </c>
      <c r="G99" s="10">
        <v>350000000000</v>
      </c>
      <c r="H99" s="10"/>
      <c r="I99" s="10">
        <v>350000000000</v>
      </c>
      <c r="J99" s="10"/>
      <c r="K99" s="11" t="s">
        <v>20</v>
      </c>
      <c r="L99" s="11"/>
      <c r="M99" s="11" t="s">
        <v>111</v>
      </c>
      <c r="N99" s="11">
        <v>70</v>
      </c>
      <c r="O99" s="8" t="s">
        <v>543</v>
      </c>
      <c r="P99" s="8" t="s">
        <v>66</v>
      </c>
    </row>
    <row r="100" spans="1:16" ht="75.75" customHeight="1" x14ac:dyDescent="0.25">
      <c r="A100" s="12">
        <f t="shared" si="1"/>
        <v>94</v>
      </c>
      <c r="B100" s="7" t="s">
        <v>224</v>
      </c>
      <c r="C100" s="8" t="s">
        <v>225</v>
      </c>
      <c r="D100" s="8" t="s">
        <v>138</v>
      </c>
      <c r="E100" s="8" t="s">
        <v>169</v>
      </c>
      <c r="F100" s="9" t="s">
        <v>19</v>
      </c>
      <c r="G100" s="10">
        <v>34574499999</v>
      </c>
      <c r="H100" s="10"/>
      <c r="I100" s="10">
        <v>34574499999</v>
      </c>
      <c r="J100" s="10"/>
      <c r="K100" s="11" t="s">
        <v>20</v>
      </c>
      <c r="L100" s="11"/>
      <c r="M100" s="11" t="s">
        <v>42</v>
      </c>
      <c r="N100" s="11">
        <v>70</v>
      </c>
      <c r="O100" s="8" t="s">
        <v>543</v>
      </c>
      <c r="P100" s="8" t="s">
        <v>37</v>
      </c>
    </row>
    <row r="101" spans="1:16" ht="192.75" customHeight="1" x14ac:dyDescent="0.25">
      <c r="A101" s="12">
        <f t="shared" si="1"/>
        <v>95</v>
      </c>
      <c r="B101" s="7" t="s">
        <v>511</v>
      </c>
      <c r="C101" s="8" t="s">
        <v>574</v>
      </c>
      <c r="D101" s="8" t="s">
        <v>564</v>
      </c>
      <c r="E101" s="8" t="s">
        <v>174</v>
      </c>
      <c r="F101" s="9" t="s">
        <v>32</v>
      </c>
      <c r="G101" s="10">
        <v>222654600</v>
      </c>
      <c r="H101" s="10">
        <v>44280000</v>
      </c>
      <c r="I101" s="10">
        <v>1254600</v>
      </c>
      <c r="J101" s="10">
        <v>222654600</v>
      </c>
      <c r="K101" s="11" t="s">
        <v>20</v>
      </c>
      <c r="L101" s="11" t="s">
        <v>92</v>
      </c>
      <c r="M101" s="11" t="s">
        <v>26</v>
      </c>
      <c r="N101" s="11">
        <v>69</v>
      </c>
      <c r="O101" s="8" t="s">
        <v>548</v>
      </c>
      <c r="P101" s="8" t="s">
        <v>95</v>
      </c>
    </row>
    <row r="102" spans="1:16" ht="75.75" customHeight="1" x14ac:dyDescent="0.25">
      <c r="A102" s="12">
        <f t="shared" si="1"/>
        <v>96</v>
      </c>
      <c r="B102" s="7" t="s">
        <v>226</v>
      </c>
      <c r="C102" s="8" t="s">
        <v>227</v>
      </c>
      <c r="D102" s="8" t="s">
        <v>144</v>
      </c>
      <c r="E102" s="8" t="s">
        <v>155</v>
      </c>
      <c r="F102" s="9" t="s">
        <v>19</v>
      </c>
      <c r="G102" s="10">
        <v>500000000000</v>
      </c>
      <c r="H102" s="10"/>
      <c r="I102" s="10">
        <v>500000000000</v>
      </c>
      <c r="J102" s="10"/>
      <c r="K102" s="11" t="s">
        <v>20</v>
      </c>
      <c r="L102" s="11"/>
      <c r="M102" s="11" t="s">
        <v>111</v>
      </c>
      <c r="N102" s="11">
        <v>65</v>
      </c>
      <c r="O102" s="8" t="s">
        <v>543</v>
      </c>
      <c r="P102" s="8" t="s">
        <v>66</v>
      </c>
    </row>
    <row r="103" spans="1:16" ht="152.25" customHeight="1" x14ac:dyDescent="0.25">
      <c r="A103" s="12">
        <f t="shared" si="1"/>
        <v>97</v>
      </c>
      <c r="B103" s="7" t="s">
        <v>228</v>
      </c>
      <c r="C103" s="8" t="s">
        <v>229</v>
      </c>
      <c r="D103" s="8" t="s">
        <v>144</v>
      </c>
      <c r="E103" s="8" t="s">
        <v>155</v>
      </c>
      <c r="F103" s="9" t="s">
        <v>19</v>
      </c>
      <c r="G103" s="10">
        <v>50000000000</v>
      </c>
      <c r="H103" s="10"/>
      <c r="I103" s="10">
        <v>50000000000</v>
      </c>
      <c r="J103" s="10"/>
      <c r="K103" s="11" t="s">
        <v>20</v>
      </c>
      <c r="L103" s="11"/>
      <c r="M103" s="11" t="s">
        <v>42</v>
      </c>
      <c r="N103" s="11">
        <v>65</v>
      </c>
      <c r="O103" s="8" t="s">
        <v>543</v>
      </c>
      <c r="P103" s="8" t="s">
        <v>95</v>
      </c>
    </row>
    <row r="104" spans="1:16" ht="110.25" customHeight="1" x14ac:dyDescent="0.25">
      <c r="A104" s="12">
        <f t="shared" si="1"/>
        <v>98</v>
      </c>
      <c r="B104" s="7" t="s">
        <v>230</v>
      </c>
      <c r="C104" s="8" t="s">
        <v>231</v>
      </c>
      <c r="D104" s="8" t="s">
        <v>144</v>
      </c>
      <c r="E104" s="8" t="s">
        <v>177</v>
      </c>
      <c r="F104" s="9" t="s">
        <v>19</v>
      </c>
      <c r="G104" s="10">
        <v>205099200000</v>
      </c>
      <c r="H104" s="10"/>
      <c r="I104" s="10">
        <v>205099200000</v>
      </c>
      <c r="J104" s="10"/>
      <c r="K104" s="11" t="s">
        <v>20</v>
      </c>
      <c r="L104" s="11"/>
      <c r="M104" s="11" t="s">
        <v>42</v>
      </c>
      <c r="N104" s="11">
        <v>65</v>
      </c>
      <c r="O104" s="8" t="s">
        <v>543</v>
      </c>
      <c r="P104" s="8" t="s">
        <v>95</v>
      </c>
    </row>
    <row r="105" spans="1:16" ht="112.8" customHeight="1" x14ac:dyDescent="0.25">
      <c r="A105" s="12">
        <f t="shared" si="1"/>
        <v>99</v>
      </c>
      <c r="B105" s="7" t="s">
        <v>232</v>
      </c>
      <c r="C105" s="8" t="s">
        <v>233</v>
      </c>
      <c r="D105" s="8" t="s">
        <v>154</v>
      </c>
      <c r="E105" s="8" t="s">
        <v>155</v>
      </c>
      <c r="F105" s="9" t="s">
        <v>32</v>
      </c>
      <c r="G105" s="10">
        <v>10345448665</v>
      </c>
      <c r="H105" s="10">
        <v>99837299</v>
      </c>
      <c r="I105" s="10">
        <v>8312869263</v>
      </c>
      <c r="J105" s="10">
        <v>10345448665</v>
      </c>
      <c r="K105" s="11" t="s">
        <v>20</v>
      </c>
      <c r="L105" s="11" t="s">
        <v>49</v>
      </c>
      <c r="M105" s="11" t="s">
        <v>87</v>
      </c>
      <c r="N105" s="11">
        <v>62</v>
      </c>
      <c r="O105" s="8" t="s">
        <v>234</v>
      </c>
      <c r="P105" s="8" t="s">
        <v>66</v>
      </c>
    </row>
    <row r="106" spans="1:16" ht="75.75" customHeight="1" x14ac:dyDescent="0.25">
      <c r="A106" s="12">
        <f t="shared" si="1"/>
        <v>100</v>
      </c>
      <c r="B106" s="7" t="s">
        <v>235</v>
      </c>
      <c r="C106" s="8" t="s">
        <v>236</v>
      </c>
      <c r="D106" s="8" t="s">
        <v>144</v>
      </c>
      <c r="E106" s="8" t="s">
        <v>237</v>
      </c>
      <c r="F106" s="9" t="s">
        <v>19</v>
      </c>
      <c r="G106" s="10">
        <v>520000000000</v>
      </c>
      <c r="H106" s="10"/>
      <c r="I106" s="10">
        <v>520000000000</v>
      </c>
      <c r="J106" s="10"/>
      <c r="K106" s="11" t="s">
        <v>20</v>
      </c>
      <c r="L106" s="11"/>
      <c r="M106" s="11" t="s">
        <v>115</v>
      </c>
      <c r="N106" s="11">
        <v>55</v>
      </c>
      <c r="O106" s="8" t="s">
        <v>543</v>
      </c>
      <c r="P106" s="8" t="s">
        <v>22</v>
      </c>
    </row>
    <row r="107" spans="1:16" ht="75.75" customHeight="1" x14ac:dyDescent="0.25">
      <c r="A107" s="12">
        <f t="shared" si="1"/>
        <v>101</v>
      </c>
      <c r="B107" s="7" t="s">
        <v>238</v>
      </c>
      <c r="C107" s="8" t="s">
        <v>239</v>
      </c>
      <c r="D107" s="8" t="s">
        <v>144</v>
      </c>
      <c r="E107" s="8" t="s">
        <v>169</v>
      </c>
      <c r="F107" s="9" t="s">
        <v>19</v>
      </c>
      <c r="G107" s="10">
        <v>17010000000</v>
      </c>
      <c r="H107" s="10"/>
      <c r="I107" s="10">
        <v>17010000000</v>
      </c>
      <c r="J107" s="10"/>
      <c r="K107" s="11" t="s">
        <v>20</v>
      </c>
      <c r="L107" s="11"/>
      <c r="M107" s="11" t="s">
        <v>83</v>
      </c>
      <c r="N107" s="11">
        <v>55</v>
      </c>
      <c r="O107" s="8" t="s">
        <v>543</v>
      </c>
      <c r="P107" s="8" t="s">
        <v>141</v>
      </c>
    </row>
    <row r="108" spans="1:16" ht="75.75" customHeight="1" x14ac:dyDescent="0.25">
      <c r="A108" s="12">
        <f t="shared" si="1"/>
        <v>102</v>
      </c>
      <c r="B108" s="7" t="s">
        <v>240</v>
      </c>
      <c r="C108" s="8" t="s">
        <v>241</v>
      </c>
      <c r="D108" s="8" t="s">
        <v>144</v>
      </c>
      <c r="E108" s="8" t="s">
        <v>169</v>
      </c>
      <c r="F108" s="9" t="s">
        <v>19</v>
      </c>
      <c r="G108" s="10">
        <v>51224400000</v>
      </c>
      <c r="H108" s="10"/>
      <c r="I108" s="10">
        <v>51224400000</v>
      </c>
      <c r="J108" s="10"/>
      <c r="K108" s="11" t="s">
        <v>20</v>
      </c>
      <c r="L108" s="11"/>
      <c r="M108" s="11" t="s">
        <v>83</v>
      </c>
      <c r="N108" s="11">
        <v>55</v>
      </c>
      <c r="O108" s="8" t="s">
        <v>543</v>
      </c>
      <c r="P108" s="8" t="s">
        <v>66</v>
      </c>
    </row>
    <row r="109" spans="1:16" ht="75.75" customHeight="1" x14ac:dyDescent="0.25">
      <c r="A109" s="12">
        <f t="shared" si="1"/>
        <v>103</v>
      </c>
      <c r="B109" s="7" t="s">
        <v>242</v>
      </c>
      <c r="C109" s="8" t="s">
        <v>243</v>
      </c>
      <c r="D109" s="8" t="s">
        <v>144</v>
      </c>
      <c r="E109" s="8" t="s">
        <v>169</v>
      </c>
      <c r="F109" s="9" t="s">
        <v>19</v>
      </c>
      <c r="G109" s="10">
        <v>90000000000</v>
      </c>
      <c r="H109" s="10"/>
      <c r="I109" s="10">
        <v>90000000000</v>
      </c>
      <c r="J109" s="10"/>
      <c r="K109" s="11" t="s">
        <v>20</v>
      </c>
      <c r="L109" s="11"/>
      <c r="M109" s="11" t="s">
        <v>21</v>
      </c>
      <c r="N109" s="11">
        <v>50</v>
      </c>
      <c r="O109" s="8" t="s">
        <v>543</v>
      </c>
      <c r="P109" s="8" t="s">
        <v>244</v>
      </c>
    </row>
    <row r="110" spans="1:16" ht="75.75" customHeight="1" x14ac:dyDescent="0.25">
      <c r="A110" s="12">
        <f t="shared" si="1"/>
        <v>104</v>
      </c>
      <c r="B110" s="7" t="s">
        <v>245</v>
      </c>
      <c r="C110" s="8" t="s">
        <v>246</v>
      </c>
      <c r="D110" s="8" t="s">
        <v>138</v>
      </c>
      <c r="E110" s="8" t="s">
        <v>169</v>
      </c>
      <c r="F110" s="9" t="s">
        <v>19</v>
      </c>
      <c r="G110" s="10">
        <v>216000000000</v>
      </c>
      <c r="H110" s="10"/>
      <c r="I110" s="10">
        <v>216000000000</v>
      </c>
      <c r="J110" s="10"/>
      <c r="K110" s="11" t="s">
        <v>20</v>
      </c>
      <c r="L110" s="11"/>
      <c r="M110" s="11" t="s">
        <v>83</v>
      </c>
      <c r="N110" s="11">
        <v>50</v>
      </c>
      <c r="O110" s="8" t="s">
        <v>543</v>
      </c>
      <c r="P110" s="8" t="s">
        <v>66</v>
      </c>
    </row>
    <row r="111" spans="1:16" ht="75.75" customHeight="1" x14ac:dyDescent="0.25">
      <c r="A111" s="12">
        <f t="shared" si="1"/>
        <v>105</v>
      </c>
      <c r="B111" s="7" t="s">
        <v>247</v>
      </c>
      <c r="C111" s="8" t="s">
        <v>248</v>
      </c>
      <c r="D111" s="8" t="s">
        <v>144</v>
      </c>
      <c r="E111" s="8" t="s">
        <v>169</v>
      </c>
      <c r="F111" s="9" t="s">
        <v>19</v>
      </c>
      <c r="G111" s="10">
        <v>30600000000</v>
      </c>
      <c r="H111" s="10"/>
      <c r="I111" s="10">
        <v>30600000000</v>
      </c>
      <c r="J111" s="10"/>
      <c r="K111" s="11" t="s">
        <v>20</v>
      </c>
      <c r="L111" s="11"/>
      <c r="M111" s="11" t="s">
        <v>134</v>
      </c>
      <c r="N111" s="11">
        <v>45</v>
      </c>
      <c r="O111" s="8" t="s">
        <v>543</v>
      </c>
      <c r="P111" s="8" t="s">
        <v>249</v>
      </c>
    </row>
    <row r="112" spans="1:16" ht="75.75" customHeight="1" x14ac:dyDescent="0.25">
      <c r="A112" s="12">
        <f t="shared" si="1"/>
        <v>106</v>
      </c>
      <c r="B112" s="7" t="s">
        <v>250</v>
      </c>
      <c r="C112" s="8" t="s">
        <v>251</v>
      </c>
      <c r="D112" s="8" t="s">
        <v>144</v>
      </c>
      <c r="E112" s="8" t="s">
        <v>169</v>
      </c>
      <c r="F112" s="9" t="s">
        <v>19</v>
      </c>
      <c r="G112" s="10">
        <v>845590000</v>
      </c>
      <c r="H112" s="10"/>
      <c r="I112" s="10">
        <v>845590000</v>
      </c>
      <c r="J112" s="10"/>
      <c r="K112" s="11" t="s">
        <v>20</v>
      </c>
      <c r="L112" s="11"/>
      <c r="M112" s="11" t="s">
        <v>83</v>
      </c>
      <c r="N112" s="11">
        <v>45</v>
      </c>
      <c r="O112" s="8" t="s">
        <v>543</v>
      </c>
      <c r="P112" s="8" t="s">
        <v>150</v>
      </c>
    </row>
    <row r="113" spans="1:17" ht="75.75" customHeight="1" x14ac:dyDescent="0.25">
      <c r="A113" s="12">
        <f t="shared" si="1"/>
        <v>107</v>
      </c>
      <c r="B113" s="7" t="s">
        <v>252</v>
      </c>
      <c r="C113" s="8" t="s">
        <v>253</v>
      </c>
      <c r="D113" s="8" t="s">
        <v>138</v>
      </c>
      <c r="E113" s="8" t="s">
        <v>169</v>
      </c>
      <c r="F113" s="9" t="s">
        <v>19</v>
      </c>
      <c r="G113" s="10">
        <v>16950000000</v>
      </c>
      <c r="H113" s="10"/>
      <c r="I113" s="10">
        <v>16950000000</v>
      </c>
      <c r="J113" s="10"/>
      <c r="K113" s="11" t="s">
        <v>20</v>
      </c>
      <c r="L113" s="11"/>
      <c r="M113" s="11" t="s">
        <v>26</v>
      </c>
      <c r="N113" s="11">
        <v>45</v>
      </c>
      <c r="O113" s="8" t="s">
        <v>543</v>
      </c>
      <c r="P113" s="8"/>
    </row>
    <row r="114" spans="1:17" ht="75.75" customHeight="1" x14ac:dyDescent="0.25">
      <c r="A114" s="12">
        <f t="shared" si="1"/>
        <v>108</v>
      </c>
      <c r="B114" s="7" t="s">
        <v>254</v>
      </c>
      <c r="C114" s="8" t="s">
        <v>255</v>
      </c>
      <c r="D114" s="8" t="s">
        <v>138</v>
      </c>
      <c r="E114" s="8" t="s">
        <v>155</v>
      </c>
      <c r="F114" s="9" t="s">
        <v>19</v>
      </c>
      <c r="G114" s="10">
        <v>488000000</v>
      </c>
      <c r="H114" s="10"/>
      <c r="I114" s="10">
        <v>488000000</v>
      </c>
      <c r="J114" s="10"/>
      <c r="K114" s="11" t="s">
        <v>20</v>
      </c>
      <c r="L114" s="11"/>
      <c r="M114" s="11" t="s">
        <v>83</v>
      </c>
      <c r="N114" s="11">
        <v>45</v>
      </c>
      <c r="O114" s="8" t="s">
        <v>543</v>
      </c>
      <c r="P114" s="8" t="s">
        <v>44</v>
      </c>
    </row>
    <row r="115" spans="1:17" ht="75.75" customHeight="1" x14ac:dyDescent="0.25">
      <c r="A115" s="12">
        <f t="shared" si="1"/>
        <v>109</v>
      </c>
      <c r="B115" s="7" t="s">
        <v>256</v>
      </c>
      <c r="C115" s="8" t="s">
        <v>257</v>
      </c>
      <c r="D115" s="8" t="s">
        <v>138</v>
      </c>
      <c r="E115" s="8" t="s">
        <v>169</v>
      </c>
      <c r="F115" s="9" t="s">
        <v>19</v>
      </c>
      <c r="G115" s="10">
        <v>260955662</v>
      </c>
      <c r="H115" s="10"/>
      <c r="I115" s="10">
        <v>260955662</v>
      </c>
      <c r="J115" s="10"/>
      <c r="K115" s="11" t="s">
        <v>20</v>
      </c>
      <c r="L115" s="11"/>
      <c r="M115" s="11" t="s">
        <v>26</v>
      </c>
      <c r="N115" s="11">
        <v>35</v>
      </c>
      <c r="O115" s="8" t="s">
        <v>258</v>
      </c>
      <c r="P115" s="8" t="s">
        <v>150</v>
      </c>
    </row>
    <row r="116" spans="1:17" ht="75.75" customHeight="1" x14ac:dyDescent="0.25">
      <c r="A116" s="44">
        <f t="shared" si="1"/>
        <v>110</v>
      </c>
      <c r="B116" s="45" t="s">
        <v>680</v>
      </c>
      <c r="C116" s="46" t="s">
        <v>681</v>
      </c>
      <c r="D116" s="48" t="s">
        <v>682</v>
      </c>
      <c r="E116" s="48" t="s">
        <v>683</v>
      </c>
      <c r="F116" s="46" t="s">
        <v>653</v>
      </c>
      <c r="G116" s="49">
        <v>1716734996</v>
      </c>
      <c r="H116" s="49">
        <v>18884473</v>
      </c>
      <c r="I116" s="49">
        <v>1697850523</v>
      </c>
      <c r="J116" s="37"/>
      <c r="K116" s="50"/>
      <c r="L116" s="50"/>
      <c r="M116" s="50"/>
      <c r="N116" s="50"/>
      <c r="O116" s="45" t="s">
        <v>686</v>
      </c>
      <c r="P116" s="45" t="s">
        <v>158</v>
      </c>
      <c r="Q116" s="43" t="s">
        <v>710</v>
      </c>
    </row>
    <row r="117" spans="1:17" ht="75.75" customHeight="1" x14ac:dyDescent="0.25">
      <c r="A117" s="44">
        <f t="shared" si="1"/>
        <v>111</v>
      </c>
      <c r="B117" s="45" t="s">
        <v>684</v>
      </c>
      <c r="C117" s="46" t="s">
        <v>685</v>
      </c>
      <c r="D117" s="48" t="s">
        <v>682</v>
      </c>
      <c r="E117" s="48" t="s">
        <v>683</v>
      </c>
      <c r="F117" s="46" t="s">
        <v>653</v>
      </c>
      <c r="G117" s="49">
        <v>2913795593</v>
      </c>
      <c r="H117" s="49">
        <v>31223287</v>
      </c>
      <c r="I117" s="49">
        <v>2882572306</v>
      </c>
      <c r="J117" s="37"/>
      <c r="K117" s="50"/>
      <c r="L117" s="50"/>
      <c r="M117" s="50"/>
      <c r="N117" s="50"/>
      <c r="O117" s="45" t="s">
        <v>687</v>
      </c>
      <c r="P117" s="45" t="s">
        <v>158</v>
      </c>
      <c r="Q117" s="43" t="s">
        <v>710</v>
      </c>
    </row>
    <row r="118" spans="1:17" s="39" customFormat="1" ht="30.6" customHeight="1" x14ac:dyDescent="0.25">
      <c r="A118" s="12"/>
      <c r="B118" s="23" t="s">
        <v>259</v>
      </c>
      <c r="C118" s="24"/>
      <c r="D118" s="24"/>
      <c r="E118" s="23"/>
      <c r="F118" s="25"/>
      <c r="G118" s="26"/>
      <c r="H118" s="26"/>
      <c r="I118" s="26"/>
      <c r="J118" s="26"/>
      <c r="K118" s="24"/>
      <c r="L118" s="24"/>
      <c r="M118" s="24"/>
      <c r="N118" s="27"/>
      <c r="O118" s="24"/>
      <c r="P118" s="28"/>
    </row>
    <row r="119" spans="1:17" ht="75.75" customHeight="1" x14ac:dyDescent="0.25">
      <c r="A119" s="12">
        <f t="shared" si="1"/>
        <v>112</v>
      </c>
      <c r="B119" s="7" t="s">
        <v>260</v>
      </c>
      <c r="C119" s="8" t="s">
        <v>261</v>
      </c>
      <c r="D119" s="8" t="s">
        <v>262</v>
      </c>
      <c r="E119" s="8" t="s">
        <v>263</v>
      </c>
      <c r="F119" s="9" t="s">
        <v>19</v>
      </c>
      <c r="G119" s="10">
        <v>79821660000</v>
      </c>
      <c r="H119" s="10"/>
      <c r="I119" s="10">
        <v>79821660000</v>
      </c>
      <c r="J119" s="10"/>
      <c r="K119" s="11" t="s">
        <v>33</v>
      </c>
      <c r="L119" s="11"/>
      <c r="M119" s="11" t="s">
        <v>21</v>
      </c>
      <c r="N119" s="11"/>
      <c r="O119" s="8" t="s">
        <v>543</v>
      </c>
      <c r="P119" s="8" t="s">
        <v>44</v>
      </c>
    </row>
    <row r="120" spans="1:17" ht="75.75" customHeight="1" x14ac:dyDescent="0.25">
      <c r="A120" s="12">
        <f t="shared" si="1"/>
        <v>113</v>
      </c>
      <c r="B120" s="7" t="s">
        <v>264</v>
      </c>
      <c r="C120" s="8" t="s">
        <v>265</v>
      </c>
      <c r="D120" s="8" t="s">
        <v>262</v>
      </c>
      <c r="E120" s="8" t="s">
        <v>266</v>
      </c>
      <c r="F120" s="9" t="s">
        <v>19</v>
      </c>
      <c r="G120" s="10">
        <v>6206968535</v>
      </c>
      <c r="H120" s="10"/>
      <c r="I120" s="10">
        <v>6206968535</v>
      </c>
      <c r="J120" s="10"/>
      <c r="K120" s="11" t="s">
        <v>33</v>
      </c>
      <c r="L120" s="11"/>
      <c r="M120" s="11" t="s">
        <v>115</v>
      </c>
      <c r="N120" s="11"/>
      <c r="O120" s="8" t="s">
        <v>543</v>
      </c>
      <c r="P120" s="8" t="s">
        <v>186</v>
      </c>
    </row>
    <row r="121" spans="1:17" ht="75.75" customHeight="1" x14ac:dyDescent="0.25">
      <c r="A121" s="12">
        <f t="shared" si="1"/>
        <v>114</v>
      </c>
      <c r="B121" s="7" t="s">
        <v>267</v>
      </c>
      <c r="C121" s="8" t="s">
        <v>268</v>
      </c>
      <c r="D121" s="8" t="s">
        <v>262</v>
      </c>
      <c r="E121" s="8" t="s">
        <v>269</v>
      </c>
      <c r="F121" s="9" t="s">
        <v>19</v>
      </c>
      <c r="G121" s="10">
        <v>12566928746</v>
      </c>
      <c r="H121" s="10"/>
      <c r="I121" s="10">
        <v>12566928746</v>
      </c>
      <c r="J121" s="10"/>
      <c r="K121" s="11" t="s">
        <v>33</v>
      </c>
      <c r="L121" s="11"/>
      <c r="M121" s="11" t="s">
        <v>161</v>
      </c>
      <c r="N121" s="11"/>
      <c r="O121" s="8" t="s">
        <v>543</v>
      </c>
      <c r="P121" s="8" t="s">
        <v>95</v>
      </c>
    </row>
    <row r="122" spans="1:17" ht="75.75" customHeight="1" x14ac:dyDescent="0.25">
      <c r="A122" s="12">
        <f t="shared" si="1"/>
        <v>115</v>
      </c>
      <c r="B122" s="7" t="s">
        <v>270</v>
      </c>
      <c r="C122" s="8" t="s">
        <v>271</v>
      </c>
      <c r="D122" s="8" t="s">
        <v>262</v>
      </c>
      <c r="E122" s="8" t="s">
        <v>266</v>
      </c>
      <c r="F122" s="9" t="s">
        <v>32</v>
      </c>
      <c r="G122" s="10">
        <v>3343468537</v>
      </c>
      <c r="H122" s="10">
        <v>1</v>
      </c>
      <c r="I122" s="10">
        <v>3335968535</v>
      </c>
      <c r="J122" s="10">
        <v>3343468537</v>
      </c>
      <c r="K122" s="11" t="s">
        <v>33</v>
      </c>
      <c r="L122" s="11" t="s">
        <v>26</v>
      </c>
      <c r="M122" s="11" t="s">
        <v>115</v>
      </c>
      <c r="N122" s="11"/>
      <c r="O122" s="8" t="s">
        <v>543</v>
      </c>
      <c r="P122" s="8" t="s">
        <v>186</v>
      </c>
    </row>
    <row r="123" spans="1:17" ht="75.75" customHeight="1" x14ac:dyDescent="0.25">
      <c r="A123" s="12">
        <f t="shared" si="1"/>
        <v>116</v>
      </c>
      <c r="B123" s="7" t="s">
        <v>272</v>
      </c>
      <c r="C123" s="8" t="s">
        <v>273</v>
      </c>
      <c r="D123" s="8" t="s">
        <v>262</v>
      </c>
      <c r="E123" s="8" t="s">
        <v>274</v>
      </c>
      <c r="F123" s="9" t="s">
        <v>32</v>
      </c>
      <c r="G123" s="10">
        <v>1103059800</v>
      </c>
      <c r="H123" s="10">
        <v>323900000</v>
      </c>
      <c r="I123" s="10">
        <v>758141000</v>
      </c>
      <c r="J123" s="10">
        <v>1103059800</v>
      </c>
      <c r="K123" s="11" t="s">
        <v>33</v>
      </c>
      <c r="L123" s="11" t="s">
        <v>74</v>
      </c>
      <c r="M123" s="11" t="s">
        <v>26</v>
      </c>
      <c r="N123" s="11"/>
      <c r="O123" s="8" t="s">
        <v>543</v>
      </c>
      <c r="P123" s="8" t="s">
        <v>186</v>
      </c>
    </row>
    <row r="124" spans="1:17" ht="75.75" customHeight="1" x14ac:dyDescent="0.25">
      <c r="A124" s="12">
        <f t="shared" si="1"/>
        <v>117</v>
      </c>
      <c r="B124" s="7" t="s">
        <v>275</v>
      </c>
      <c r="C124" s="8" t="s">
        <v>276</v>
      </c>
      <c r="D124" s="8" t="s">
        <v>262</v>
      </c>
      <c r="E124" s="8" t="s">
        <v>276</v>
      </c>
      <c r="F124" s="9" t="s">
        <v>19</v>
      </c>
      <c r="G124" s="10">
        <v>5600000000</v>
      </c>
      <c r="H124" s="10"/>
      <c r="I124" s="10">
        <v>5600000000</v>
      </c>
      <c r="J124" s="10"/>
      <c r="K124" s="11" t="s">
        <v>33</v>
      </c>
      <c r="L124" s="11"/>
      <c r="M124" s="11" t="s">
        <v>21</v>
      </c>
      <c r="N124" s="11"/>
      <c r="O124" s="8" t="s">
        <v>543</v>
      </c>
      <c r="P124" s="8" t="s">
        <v>158</v>
      </c>
    </row>
    <row r="125" spans="1:17" ht="75.75" customHeight="1" x14ac:dyDescent="0.25">
      <c r="A125" s="12">
        <f t="shared" si="1"/>
        <v>118</v>
      </c>
      <c r="B125" s="7" t="s">
        <v>277</v>
      </c>
      <c r="C125" s="8" t="s">
        <v>278</v>
      </c>
      <c r="D125" s="8" t="s">
        <v>262</v>
      </c>
      <c r="E125" s="8" t="s">
        <v>278</v>
      </c>
      <c r="F125" s="9" t="s">
        <v>19</v>
      </c>
      <c r="G125" s="10">
        <v>9500000000</v>
      </c>
      <c r="H125" s="10"/>
      <c r="I125" s="10">
        <v>9500000000</v>
      </c>
      <c r="J125" s="10"/>
      <c r="K125" s="11" t="s">
        <v>33</v>
      </c>
      <c r="L125" s="11"/>
      <c r="M125" s="11" t="s">
        <v>140</v>
      </c>
      <c r="N125" s="11"/>
      <c r="O125" s="8" t="s">
        <v>543</v>
      </c>
      <c r="P125" s="8" t="s">
        <v>66</v>
      </c>
    </row>
    <row r="126" spans="1:17" ht="75.75" customHeight="1" x14ac:dyDescent="0.25">
      <c r="A126" s="12">
        <f t="shared" si="1"/>
        <v>119</v>
      </c>
      <c r="B126" s="7" t="s">
        <v>279</v>
      </c>
      <c r="C126" s="8" t="s">
        <v>280</v>
      </c>
      <c r="D126" s="8" t="s">
        <v>262</v>
      </c>
      <c r="E126" s="8" t="s">
        <v>281</v>
      </c>
      <c r="F126" s="9" t="s">
        <v>19</v>
      </c>
      <c r="G126" s="10">
        <v>10367183606</v>
      </c>
      <c r="H126" s="10"/>
      <c r="I126" s="10">
        <v>10367183606</v>
      </c>
      <c r="J126" s="10"/>
      <c r="K126" s="11" t="s">
        <v>33</v>
      </c>
      <c r="L126" s="11"/>
      <c r="M126" s="11" t="s">
        <v>42</v>
      </c>
      <c r="N126" s="11"/>
      <c r="O126" s="8" t="s">
        <v>543</v>
      </c>
      <c r="P126" s="8" t="s">
        <v>186</v>
      </c>
    </row>
    <row r="127" spans="1:17" ht="84.6" customHeight="1" x14ac:dyDescent="0.25">
      <c r="A127" s="12">
        <f t="shared" si="1"/>
        <v>120</v>
      </c>
      <c r="B127" s="7" t="s">
        <v>568</v>
      </c>
      <c r="C127" s="8" t="s">
        <v>569</v>
      </c>
      <c r="D127" s="8" t="s">
        <v>570</v>
      </c>
      <c r="E127" s="8" t="s">
        <v>274</v>
      </c>
      <c r="F127" s="9" t="s">
        <v>649</v>
      </c>
      <c r="G127" s="10">
        <v>6000000000</v>
      </c>
      <c r="H127" s="10"/>
      <c r="I127" s="22">
        <v>6000000000</v>
      </c>
      <c r="J127" s="10">
        <v>6000000000</v>
      </c>
      <c r="K127" s="11" t="s">
        <v>20</v>
      </c>
      <c r="L127" s="11"/>
      <c r="M127" s="11" t="s">
        <v>42</v>
      </c>
      <c r="N127" s="11">
        <v>100</v>
      </c>
      <c r="O127" s="8" t="s">
        <v>548</v>
      </c>
      <c r="P127" s="8" t="s">
        <v>141</v>
      </c>
    </row>
    <row r="128" spans="1:17" ht="84.6" customHeight="1" x14ac:dyDescent="0.3">
      <c r="A128" s="44">
        <f t="shared" si="1"/>
        <v>121</v>
      </c>
      <c r="B128" s="45" t="s">
        <v>705</v>
      </c>
      <c r="C128" s="46" t="s">
        <v>706</v>
      </c>
      <c r="D128" s="45" t="s">
        <v>707</v>
      </c>
      <c r="E128" s="48" t="s">
        <v>282</v>
      </c>
      <c r="F128" s="46" t="s">
        <v>19</v>
      </c>
      <c r="G128" s="49">
        <v>61173156000</v>
      </c>
      <c r="H128" s="54"/>
      <c r="I128" s="49">
        <v>61173156000</v>
      </c>
      <c r="J128" s="37"/>
      <c r="K128" s="50"/>
      <c r="L128" s="50"/>
      <c r="M128" s="50"/>
      <c r="N128" s="50"/>
      <c r="O128" s="45" t="s">
        <v>704</v>
      </c>
      <c r="P128" s="45" t="s">
        <v>249</v>
      </c>
      <c r="Q128" s="43" t="s">
        <v>710</v>
      </c>
    </row>
    <row r="129" spans="1:17" ht="84.6" customHeight="1" x14ac:dyDescent="0.3">
      <c r="A129" s="44">
        <f t="shared" si="1"/>
        <v>122</v>
      </c>
      <c r="B129" s="45" t="s">
        <v>708</v>
      </c>
      <c r="C129" s="46" t="s">
        <v>709</v>
      </c>
      <c r="D129" s="45" t="s">
        <v>707</v>
      </c>
      <c r="E129" s="48" t="s">
        <v>283</v>
      </c>
      <c r="F129" s="46" t="s">
        <v>19</v>
      </c>
      <c r="G129" s="49">
        <v>27248311600</v>
      </c>
      <c r="H129" s="55"/>
      <c r="I129" s="49">
        <v>27248311600</v>
      </c>
      <c r="J129" s="37"/>
      <c r="K129" s="50"/>
      <c r="L129" s="50"/>
      <c r="M129" s="50"/>
      <c r="N129" s="50"/>
      <c r="O129" s="45" t="s">
        <v>704</v>
      </c>
      <c r="P129" s="45" t="s">
        <v>44</v>
      </c>
      <c r="Q129" s="43" t="s">
        <v>710</v>
      </c>
    </row>
    <row r="130" spans="1:17" s="39" customFormat="1" ht="37.799999999999997" customHeight="1" x14ac:dyDescent="0.25">
      <c r="A130" s="12"/>
      <c r="B130" s="23" t="s">
        <v>284</v>
      </c>
      <c r="C130" s="24"/>
      <c r="D130" s="24"/>
      <c r="E130" s="23"/>
      <c r="F130" s="25"/>
      <c r="G130" s="26"/>
      <c r="H130" s="26"/>
      <c r="I130" s="26"/>
      <c r="J130" s="26"/>
      <c r="K130" s="24"/>
      <c r="L130" s="24"/>
      <c r="M130" s="24"/>
      <c r="N130" s="27"/>
      <c r="O130" s="24"/>
      <c r="P130" s="28"/>
    </row>
    <row r="131" spans="1:17" ht="75.75" customHeight="1" x14ac:dyDescent="0.25">
      <c r="A131" s="12">
        <f t="shared" si="1"/>
        <v>123</v>
      </c>
      <c r="B131" s="7" t="s">
        <v>285</v>
      </c>
      <c r="C131" s="8" t="s">
        <v>286</v>
      </c>
      <c r="D131" s="8" t="s">
        <v>287</v>
      </c>
      <c r="E131" s="8" t="s">
        <v>288</v>
      </c>
      <c r="F131" s="9" t="s">
        <v>32</v>
      </c>
      <c r="G131" s="10">
        <v>15480000003</v>
      </c>
      <c r="H131" s="10">
        <v>1</v>
      </c>
      <c r="I131" s="10">
        <v>15480000000</v>
      </c>
      <c r="J131" s="10">
        <v>4097016701</v>
      </c>
      <c r="K131" s="11" t="s">
        <v>33</v>
      </c>
      <c r="L131" s="11" t="s">
        <v>289</v>
      </c>
      <c r="M131" s="11" t="s">
        <v>290</v>
      </c>
      <c r="N131" s="11"/>
      <c r="O131" s="8" t="s">
        <v>543</v>
      </c>
      <c r="P131" s="8" t="s">
        <v>186</v>
      </c>
    </row>
    <row r="132" spans="1:17" ht="131.25" customHeight="1" x14ac:dyDescent="0.25">
      <c r="A132" s="12">
        <f t="shared" si="1"/>
        <v>124</v>
      </c>
      <c r="B132" s="7" t="s">
        <v>291</v>
      </c>
      <c r="C132" s="8" t="s">
        <v>292</v>
      </c>
      <c r="D132" s="8" t="s">
        <v>293</v>
      </c>
      <c r="E132" s="8" t="s">
        <v>294</v>
      </c>
      <c r="F132" s="9" t="s">
        <v>32</v>
      </c>
      <c r="G132" s="10">
        <v>509718800</v>
      </c>
      <c r="H132" s="10">
        <v>0</v>
      </c>
      <c r="I132" s="10">
        <v>239718800</v>
      </c>
      <c r="J132" s="10">
        <v>509718800</v>
      </c>
      <c r="K132" s="11" t="s">
        <v>33</v>
      </c>
      <c r="L132" s="11" t="s">
        <v>26</v>
      </c>
      <c r="M132" s="11" t="s">
        <v>83</v>
      </c>
      <c r="N132" s="11"/>
      <c r="O132" s="8" t="s">
        <v>543</v>
      </c>
      <c r="P132" s="8" t="s">
        <v>295</v>
      </c>
    </row>
    <row r="133" spans="1:17" ht="143.25" customHeight="1" x14ac:dyDescent="0.25">
      <c r="A133" s="12">
        <f t="shared" si="1"/>
        <v>125</v>
      </c>
      <c r="B133" s="7" t="s">
        <v>296</v>
      </c>
      <c r="C133" s="8" t="s">
        <v>297</v>
      </c>
      <c r="D133" s="8" t="s">
        <v>298</v>
      </c>
      <c r="E133" s="8" t="s">
        <v>299</v>
      </c>
      <c r="F133" s="9" t="s">
        <v>32</v>
      </c>
      <c r="G133" s="10">
        <v>14019786001</v>
      </c>
      <c r="H133" s="10">
        <v>22202000</v>
      </c>
      <c r="I133" s="10">
        <v>2832084000</v>
      </c>
      <c r="J133" s="10">
        <v>14019786001</v>
      </c>
      <c r="K133" s="11" t="s">
        <v>33</v>
      </c>
      <c r="L133" s="11" t="s">
        <v>26</v>
      </c>
      <c r="M133" s="11" t="s">
        <v>21</v>
      </c>
      <c r="N133" s="11"/>
      <c r="O133" s="8" t="s">
        <v>166</v>
      </c>
      <c r="P133" s="8" t="s">
        <v>44</v>
      </c>
    </row>
    <row r="134" spans="1:17" ht="75.75" customHeight="1" x14ac:dyDescent="0.25">
      <c r="A134" s="12">
        <f t="shared" si="1"/>
        <v>126</v>
      </c>
      <c r="B134" s="7" t="s">
        <v>300</v>
      </c>
      <c r="C134" s="8" t="s">
        <v>301</v>
      </c>
      <c r="D134" s="8" t="s">
        <v>287</v>
      </c>
      <c r="E134" s="8" t="s">
        <v>301</v>
      </c>
      <c r="F134" s="9" t="s">
        <v>19</v>
      </c>
      <c r="G134" s="10">
        <v>8000000000</v>
      </c>
      <c r="H134" s="10"/>
      <c r="I134" s="10">
        <v>8000000000</v>
      </c>
      <c r="J134" s="10"/>
      <c r="K134" s="11" t="s">
        <v>33</v>
      </c>
      <c r="L134" s="11"/>
      <c r="M134" s="11" t="s">
        <v>21</v>
      </c>
      <c r="N134" s="11"/>
      <c r="O134" s="8" t="s">
        <v>543</v>
      </c>
      <c r="P134" s="8" t="s">
        <v>158</v>
      </c>
    </row>
    <row r="135" spans="1:17" ht="75.75" customHeight="1" x14ac:dyDescent="0.25">
      <c r="A135" s="12">
        <f t="shared" si="1"/>
        <v>127</v>
      </c>
      <c r="B135" s="7" t="s">
        <v>302</v>
      </c>
      <c r="C135" s="8" t="s">
        <v>303</v>
      </c>
      <c r="D135" s="8" t="s">
        <v>287</v>
      </c>
      <c r="E135" s="8" t="s">
        <v>304</v>
      </c>
      <c r="F135" s="9" t="s">
        <v>19</v>
      </c>
      <c r="G135" s="10">
        <v>8950000000</v>
      </c>
      <c r="H135" s="10"/>
      <c r="I135" s="10">
        <v>8950000000</v>
      </c>
      <c r="J135" s="10"/>
      <c r="K135" s="11" t="s">
        <v>33</v>
      </c>
      <c r="L135" s="11"/>
      <c r="M135" s="11" t="s">
        <v>21</v>
      </c>
      <c r="N135" s="11"/>
      <c r="O135" s="8" t="s">
        <v>543</v>
      </c>
      <c r="P135" s="8" t="s">
        <v>44</v>
      </c>
    </row>
    <row r="136" spans="1:17" ht="75.75" customHeight="1" x14ac:dyDescent="0.25">
      <c r="A136" s="12">
        <f t="shared" si="1"/>
        <v>128</v>
      </c>
      <c r="B136" s="7" t="s">
        <v>305</v>
      </c>
      <c r="C136" s="8" t="s">
        <v>306</v>
      </c>
      <c r="D136" s="8" t="s">
        <v>287</v>
      </c>
      <c r="E136" s="8" t="s">
        <v>307</v>
      </c>
      <c r="F136" s="9" t="s">
        <v>19</v>
      </c>
      <c r="G136" s="10">
        <v>4700000000</v>
      </c>
      <c r="H136" s="10"/>
      <c r="I136" s="10">
        <v>4700000000</v>
      </c>
      <c r="J136" s="10"/>
      <c r="K136" s="11" t="s">
        <v>33</v>
      </c>
      <c r="L136" s="11"/>
      <c r="M136" s="11" t="s">
        <v>140</v>
      </c>
      <c r="N136" s="11"/>
      <c r="O136" s="8" t="s">
        <v>543</v>
      </c>
      <c r="P136" s="8" t="s">
        <v>66</v>
      </c>
    </row>
    <row r="137" spans="1:17" ht="75.75" customHeight="1" x14ac:dyDescent="0.25">
      <c r="A137" s="12">
        <f t="shared" si="1"/>
        <v>129</v>
      </c>
      <c r="B137" s="7" t="s">
        <v>308</v>
      </c>
      <c r="C137" s="8" t="s">
        <v>309</v>
      </c>
      <c r="D137" s="8" t="s">
        <v>287</v>
      </c>
      <c r="E137" s="8" t="s">
        <v>294</v>
      </c>
      <c r="F137" s="9" t="s">
        <v>19</v>
      </c>
      <c r="G137" s="10">
        <v>7931000000</v>
      </c>
      <c r="H137" s="10"/>
      <c r="I137" s="10">
        <v>7931000000</v>
      </c>
      <c r="J137" s="10"/>
      <c r="K137" s="11" t="s">
        <v>33</v>
      </c>
      <c r="L137" s="11"/>
      <c r="M137" s="11" t="s">
        <v>140</v>
      </c>
      <c r="N137" s="11"/>
      <c r="O137" s="8" t="s">
        <v>543</v>
      </c>
      <c r="P137" s="8" t="s">
        <v>150</v>
      </c>
    </row>
    <row r="138" spans="1:17" ht="141" customHeight="1" x14ac:dyDescent="0.25">
      <c r="A138" s="12">
        <f t="shared" si="1"/>
        <v>130</v>
      </c>
      <c r="B138" s="7" t="s">
        <v>310</v>
      </c>
      <c r="C138" s="8" t="s">
        <v>311</v>
      </c>
      <c r="D138" s="8" t="s">
        <v>298</v>
      </c>
      <c r="E138" s="8" t="s">
        <v>288</v>
      </c>
      <c r="F138" s="9" t="s">
        <v>32</v>
      </c>
      <c r="G138" s="10">
        <v>1901021033.5</v>
      </c>
      <c r="H138" s="10">
        <v>3996629.8</v>
      </c>
      <c r="I138" s="10">
        <v>175745341</v>
      </c>
      <c r="J138" s="10">
        <v>1901024160</v>
      </c>
      <c r="K138" s="11" t="s">
        <v>33</v>
      </c>
      <c r="L138" s="11" t="s">
        <v>26</v>
      </c>
      <c r="M138" s="11" t="s">
        <v>83</v>
      </c>
      <c r="N138" s="11"/>
      <c r="O138" s="8" t="s">
        <v>166</v>
      </c>
      <c r="P138" s="8" t="s">
        <v>186</v>
      </c>
    </row>
    <row r="139" spans="1:17" ht="75.75" customHeight="1" x14ac:dyDescent="0.25">
      <c r="A139" s="12">
        <f t="shared" si="1"/>
        <v>131</v>
      </c>
      <c r="B139" s="7" t="s">
        <v>312</v>
      </c>
      <c r="C139" s="8" t="s">
        <v>313</v>
      </c>
      <c r="D139" s="8" t="s">
        <v>287</v>
      </c>
      <c r="E139" s="8" t="s">
        <v>314</v>
      </c>
      <c r="F139" s="9" t="s">
        <v>19</v>
      </c>
      <c r="G139" s="10">
        <v>4400000000</v>
      </c>
      <c r="H139" s="10"/>
      <c r="I139" s="10">
        <v>4400000000</v>
      </c>
      <c r="J139" s="10"/>
      <c r="K139" s="11" t="s">
        <v>33</v>
      </c>
      <c r="L139" s="11"/>
      <c r="M139" s="11" t="s">
        <v>21</v>
      </c>
      <c r="N139" s="11"/>
      <c r="O139" s="8" t="s">
        <v>543</v>
      </c>
      <c r="P139" s="8" t="s">
        <v>44</v>
      </c>
    </row>
    <row r="140" spans="1:17" ht="75.75" customHeight="1" x14ac:dyDescent="0.25">
      <c r="A140" s="12">
        <f t="shared" si="1"/>
        <v>132</v>
      </c>
      <c r="B140" s="7" t="s">
        <v>315</v>
      </c>
      <c r="C140" s="8" t="s">
        <v>316</v>
      </c>
      <c r="D140" s="8" t="s">
        <v>287</v>
      </c>
      <c r="E140" s="8" t="s">
        <v>317</v>
      </c>
      <c r="F140" s="9" t="s">
        <v>19</v>
      </c>
      <c r="G140" s="10">
        <v>5142000000</v>
      </c>
      <c r="H140" s="10"/>
      <c r="I140" s="10">
        <v>5142000000</v>
      </c>
      <c r="J140" s="10"/>
      <c r="K140" s="11" t="s">
        <v>33</v>
      </c>
      <c r="L140" s="11"/>
      <c r="M140" s="11" t="s">
        <v>21</v>
      </c>
      <c r="N140" s="11"/>
      <c r="O140" s="8" t="s">
        <v>543</v>
      </c>
      <c r="P140" s="8" t="s">
        <v>186</v>
      </c>
    </row>
    <row r="141" spans="1:17" ht="104.4" customHeight="1" x14ac:dyDescent="0.25">
      <c r="A141" s="12">
        <f t="shared" si="1"/>
        <v>133</v>
      </c>
      <c r="B141" s="7" t="s">
        <v>318</v>
      </c>
      <c r="C141" s="8" t="s">
        <v>319</v>
      </c>
      <c r="D141" s="8" t="s">
        <v>320</v>
      </c>
      <c r="E141" s="8" t="s">
        <v>288</v>
      </c>
      <c r="F141" s="9" t="s">
        <v>32</v>
      </c>
      <c r="G141" s="10">
        <v>2712550010</v>
      </c>
      <c r="H141" s="10">
        <v>547624724</v>
      </c>
      <c r="I141" s="10">
        <v>2064925286</v>
      </c>
      <c r="J141" s="10">
        <v>2712550010</v>
      </c>
      <c r="K141" s="11" t="s">
        <v>33</v>
      </c>
      <c r="L141" s="11" t="s">
        <v>180</v>
      </c>
      <c r="M141" s="11" t="s">
        <v>122</v>
      </c>
      <c r="N141" s="11"/>
      <c r="O141" s="8" t="s">
        <v>543</v>
      </c>
      <c r="P141" s="8" t="s">
        <v>44</v>
      </c>
    </row>
    <row r="142" spans="1:17" ht="129.6" customHeight="1" x14ac:dyDescent="0.25">
      <c r="A142" s="12">
        <f t="shared" si="1"/>
        <v>134</v>
      </c>
      <c r="B142" s="7" t="s">
        <v>321</v>
      </c>
      <c r="C142" s="8" t="s">
        <v>322</v>
      </c>
      <c r="D142" s="8" t="s">
        <v>323</v>
      </c>
      <c r="E142" s="8" t="s">
        <v>288</v>
      </c>
      <c r="F142" s="9" t="s">
        <v>57</v>
      </c>
      <c r="G142" s="10">
        <v>4372505760</v>
      </c>
      <c r="H142" s="10">
        <v>39562880</v>
      </c>
      <c r="I142" s="10">
        <v>3132442880</v>
      </c>
      <c r="J142" s="10">
        <v>4372505760</v>
      </c>
      <c r="K142" s="11" t="s">
        <v>20</v>
      </c>
      <c r="L142" s="11" t="s">
        <v>26</v>
      </c>
      <c r="M142" s="11" t="s">
        <v>21</v>
      </c>
      <c r="N142" s="11">
        <v>90</v>
      </c>
      <c r="O142" s="8" t="s">
        <v>543</v>
      </c>
      <c r="P142" s="8" t="s">
        <v>295</v>
      </c>
    </row>
    <row r="143" spans="1:17" ht="109.2" customHeight="1" x14ac:dyDescent="0.25">
      <c r="A143" s="12">
        <f t="shared" si="1"/>
        <v>135</v>
      </c>
      <c r="B143" s="7" t="s">
        <v>324</v>
      </c>
      <c r="C143" s="8" t="s">
        <v>325</v>
      </c>
      <c r="D143" s="8" t="s">
        <v>323</v>
      </c>
      <c r="E143" s="8" t="s">
        <v>288</v>
      </c>
      <c r="F143" s="9" t="s">
        <v>57</v>
      </c>
      <c r="G143" s="10">
        <v>2789032430</v>
      </c>
      <c r="H143" s="10">
        <v>63244800</v>
      </c>
      <c r="I143" s="10">
        <v>1074017570</v>
      </c>
      <c r="J143" s="10">
        <v>2789032430</v>
      </c>
      <c r="K143" s="11" t="s">
        <v>20</v>
      </c>
      <c r="L143" s="11" t="s">
        <v>180</v>
      </c>
      <c r="M143" s="11" t="s">
        <v>83</v>
      </c>
      <c r="N143" s="11">
        <v>90</v>
      </c>
      <c r="O143" s="8" t="s">
        <v>543</v>
      </c>
      <c r="P143" s="8" t="s">
        <v>44</v>
      </c>
    </row>
    <row r="144" spans="1:17" ht="118.8" x14ac:dyDescent="0.25">
      <c r="A144" s="12">
        <f t="shared" ref="A144:A207" si="2">IF(A143=0,A142+1,A143+1)</f>
        <v>136</v>
      </c>
      <c r="B144" s="7" t="s">
        <v>326</v>
      </c>
      <c r="C144" s="8" t="s">
        <v>327</v>
      </c>
      <c r="D144" s="8" t="s">
        <v>323</v>
      </c>
      <c r="E144" s="8" t="s">
        <v>288</v>
      </c>
      <c r="F144" s="9" t="s">
        <v>57</v>
      </c>
      <c r="G144" s="10">
        <v>1025314690</v>
      </c>
      <c r="H144" s="10">
        <v>19739730</v>
      </c>
      <c r="I144" s="10">
        <v>307824590</v>
      </c>
      <c r="J144" s="10">
        <v>1025314690</v>
      </c>
      <c r="K144" s="11" t="s">
        <v>20</v>
      </c>
      <c r="L144" s="11" t="s">
        <v>180</v>
      </c>
      <c r="M144" s="11" t="s">
        <v>328</v>
      </c>
      <c r="N144" s="11">
        <v>90</v>
      </c>
      <c r="O144" s="8" t="s">
        <v>543</v>
      </c>
      <c r="P144" s="8" t="s">
        <v>44</v>
      </c>
    </row>
    <row r="145" spans="1:17" ht="75.75" customHeight="1" x14ac:dyDescent="0.25">
      <c r="A145" s="12">
        <f t="shared" si="2"/>
        <v>137</v>
      </c>
      <c r="B145" s="7" t="s">
        <v>329</v>
      </c>
      <c r="C145" s="8" t="s">
        <v>330</v>
      </c>
      <c r="D145" s="8" t="s">
        <v>331</v>
      </c>
      <c r="E145" s="8" t="s">
        <v>288</v>
      </c>
      <c r="F145" s="9" t="s">
        <v>32</v>
      </c>
      <c r="G145" s="10">
        <v>301290001</v>
      </c>
      <c r="H145" s="10">
        <v>23859000</v>
      </c>
      <c r="I145" s="10">
        <v>119295000</v>
      </c>
      <c r="J145" s="10">
        <v>325755001</v>
      </c>
      <c r="K145" s="11" t="s">
        <v>20</v>
      </c>
      <c r="L145" s="11" t="s">
        <v>34</v>
      </c>
      <c r="M145" s="11" t="s">
        <v>332</v>
      </c>
      <c r="N145" s="11">
        <v>81</v>
      </c>
      <c r="O145" s="8" t="s">
        <v>543</v>
      </c>
      <c r="P145" s="8" t="s">
        <v>158</v>
      </c>
    </row>
    <row r="146" spans="1:17" ht="92.4" customHeight="1" x14ac:dyDescent="0.25">
      <c r="A146" s="12">
        <f t="shared" si="2"/>
        <v>138</v>
      </c>
      <c r="B146" s="7" t="s">
        <v>333</v>
      </c>
      <c r="C146" s="8" t="s">
        <v>334</v>
      </c>
      <c r="D146" s="8" t="s">
        <v>335</v>
      </c>
      <c r="E146" s="8" t="s">
        <v>304</v>
      </c>
      <c r="F146" s="9" t="s">
        <v>57</v>
      </c>
      <c r="G146" s="10">
        <v>8497000000</v>
      </c>
      <c r="H146" s="10">
        <v>47000000</v>
      </c>
      <c r="I146" s="10">
        <v>1420000000</v>
      </c>
      <c r="J146" s="10">
        <v>8705775000</v>
      </c>
      <c r="K146" s="11" t="s">
        <v>20</v>
      </c>
      <c r="L146" s="11" t="s">
        <v>336</v>
      </c>
      <c r="M146" s="11" t="s">
        <v>332</v>
      </c>
      <c r="N146" s="11">
        <v>78</v>
      </c>
      <c r="O146" s="8" t="s">
        <v>543</v>
      </c>
      <c r="P146" s="8" t="s">
        <v>186</v>
      </c>
    </row>
    <row r="147" spans="1:17" ht="75.75" customHeight="1" x14ac:dyDescent="0.25">
      <c r="A147" s="12">
        <f t="shared" si="2"/>
        <v>139</v>
      </c>
      <c r="B147" s="7" t="s">
        <v>337</v>
      </c>
      <c r="C147" s="8" t="s">
        <v>338</v>
      </c>
      <c r="D147" s="8" t="s">
        <v>287</v>
      </c>
      <c r="E147" s="8" t="s">
        <v>288</v>
      </c>
      <c r="F147" s="9" t="s">
        <v>32</v>
      </c>
      <c r="G147" s="10">
        <v>1353564235.7</v>
      </c>
      <c r="H147" s="10">
        <v>1</v>
      </c>
      <c r="I147" s="10">
        <v>1353564232.7</v>
      </c>
      <c r="J147" s="10">
        <v>1353564232.8</v>
      </c>
      <c r="K147" s="11" t="s">
        <v>20</v>
      </c>
      <c r="L147" s="11" t="s">
        <v>64</v>
      </c>
      <c r="M147" s="11" t="s">
        <v>339</v>
      </c>
      <c r="N147" s="11">
        <v>75</v>
      </c>
      <c r="O147" s="8" t="s">
        <v>543</v>
      </c>
      <c r="P147" s="8" t="s">
        <v>44</v>
      </c>
    </row>
    <row r="148" spans="1:17" ht="75.75" customHeight="1" x14ac:dyDescent="0.25">
      <c r="A148" s="12">
        <f t="shared" si="2"/>
        <v>140</v>
      </c>
      <c r="B148" s="7" t="s">
        <v>340</v>
      </c>
      <c r="C148" s="8" t="s">
        <v>341</v>
      </c>
      <c r="D148" s="8" t="s">
        <v>287</v>
      </c>
      <c r="E148" s="8" t="s">
        <v>288</v>
      </c>
      <c r="F148" s="9" t="s">
        <v>19</v>
      </c>
      <c r="G148" s="10">
        <v>2581113200</v>
      </c>
      <c r="H148" s="10"/>
      <c r="I148" s="10">
        <v>2581113200</v>
      </c>
      <c r="J148" s="10"/>
      <c r="K148" s="11" t="s">
        <v>20</v>
      </c>
      <c r="L148" s="11"/>
      <c r="M148" s="11" t="s">
        <v>21</v>
      </c>
      <c r="N148" s="11">
        <v>70</v>
      </c>
      <c r="O148" s="8" t="s">
        <v>543</v>
      </c>
      <c r="P148" s="8" t="s">
        <v>44</v>
      </c>
    </row>
    <row r="149" spans="1:17" ht="75.75" customHeight="1" x14ac:dyDescent="0.25">
      <c r="A149" s="12">
        <f t="shared" si="2"/>
        <v>141</v>
      </c>
      <c r="B149" s="7" t="s">
        <v>342</v>
      </c>
      <c r="C149" s="8" t="s">
        <v>343</v>
      </c>
      <c r="D149" s="8" t="s">
        <v>287</v>
      </c>
      <c r="E149" s="8" t="s">
        <v>288</v>
      </c>
      <c r="F149" s="9" t="s">
        <v>19</v>
      </c>
      <c r="G149" s="10">
        <v>55116131679</v>
      </c>
      <c r="H149" s="10"/>
      <c r="I149" s="10">
        <v>55116131679</v>
      </c>
      <c r="J149" s="10"/>
      <c r="K149" s="11" t="s">
        <v>20</v>
      </c>
      <c r="L149" s="11"/>
      <c r="M149" s="11" t="s">
        <v>21</v>
      </c>
      <c r="N149" s="11">
        <v>55</v>
      </c>
      <c r="O149" s="8" t="s">
        <v>543</v>
      </c>
      <c r="P149" s="8" t="s">
        <v>66</v>
      </c>
    </row>
    <row r="150" spans="1:17" ht="75.75" customHeight="1" x14ac:dyDescent="0.25">
      <c r="A150" s="12">
        <f t="shared" si="2"/>
        <v>142</v>
      </c>
      <c r="B150" s="7" t="s">
        <v>344</v>
      </c>
      <c r="C150" s="8" t="s">
        <v>345</v>
      </c>
      <c r="D150" s="8" t="s">
        <v>287</v>
      </c>
      <c r="E150" s="8" t="s">
        <v>317</v>
      </c>
      <c r="F150" s="9" t="s">
        <v>19</v>
      </c>
      <c r="G150" s="10">
        <v>1083654346</v>
      </c>
      <c r="H150" s="10"/>
      <c r="I150" s="10">
        <v>1083654346</v>
      </c>
      <c r="J150" s="10"/>
      <c r="K150" s="11" t="s">
        <v>20</v>
      </c>
      <c r="L150" s="11"/>
      <c r="M150" s="11" t="s">
        <v>83</v>
      </c>
      <c r="N150" s="11">
        <v>55</v>
      </c>
      <c r="O150" s="8" t="s">
        <v>543</v>
      </c>
      <c r="P150" s="8" t="s">
        <v>66</v>
      </c>
    </row>
    <row r="151" spans="1:17" ht="75.75" customHeight="1" x14ac:dyDescent="0.25">
      <c r="A151" s="12">
        <f t="shared" si="2"/>
        <v>143</v>
      </c>
      <c r="B151" s="7" t="s">
        <v>346</v>
      </c>
      <c r="C151" s="8" t="s">
        <v>347</v>
      </c>
      <c r="D151" s="8" t="s">
        <v>287</v>
      </c>
      <c r="E151" s="8" t="s">
        <v>348</v>
      </c>
      <c r="F151" s="9" t="s">
        <v>19</v>
      </c>
      <c r="G151" s="10">
        <v>3000000000</v>
      </c>
      <c r="H151" s="10"/>
      <c r="I151" s="10">
        <v>3000000000</v>
      </c>
      <c r="J151" s="10"/>
      <c r="K151" s="11" t="s">
        <v>20</v>
      </c>
      <c r="L151" s="11"/>
      <c r="M151" s="11" t="s">
        <v>21</v>
      </c>
      <c r="N151" s="11">
        <v>45</v>
      </c>
      <c r="O151" s="8" t="s">
        <v>543</v>
      </c>
      <c r="P151" s="8" t="s">
        <v>66</v>
      </c>
    </row>
    <row r="152" spans="1:17" ht="75.75" customHeight="1" x14ac:dyDescent="0.25">
      <c r="A152" s="12">
        <f t="shared" si="2"/>
        <v>144</v>
      </c>
      <c r="B152" s="7" t="s">
        <v>349</v>
      </c>
      <c r="C152" s="8" t="s">
        <v>350</v>
      </c>
      <c r="D152" s="8" t="s">
        <v>287</v>
      </c>
      <c r="E152" s="8" t="s">
        <v>299</v>
      </c>
      <c r="F152" s="9" t="s">
        <v>19</v>
      </c>
      <c r="G152" s="10">
        <v>4279990301</v>
      </c>
      <c r="H152" s="10"/>
      <c r="I152" s="10">
        <v>4279990301</v>
      </c>
      <c r="J152" s="10"/>
      <c r="K152" s="11" t="s">
        <v>20</v>
      </c>
      <c r="L152" s="11"/>
      <c r="M152" s="11" t="s">
        <v>21</v>
      </c>
      <c r="N152" s="11">
        <v>45</v>
      </c>
      <c r="O152" s="8" t="s">
        <v>543</v>
      </c>
      <c r="P152" s="8" t="s">
        <v>44</v>
      </c>
    </row>
    <row r="153" spans="1:17" ht="75.75" customHeight="1" x14ac:dyDescent="0.25">
      <c r="A153" s="44">
        <f t="shared" si="2"/>
        <v>145</v>
      </c>
      <c r="B153" s="45" t="s">
        <v>699</v>
      </c>
      <c r="C153" s="46" t="s">
        <v>700</v>
      </c>
      <c r="D153" s="47" t="s">
        <v>701</v>
      </c>
      <c r="E153" s="48" t="s">
        <v>288</v>
      </c>
      <c r="F153" s="46" t="s">
        <v>658</v>
      </c>
      <c r="G153" s="49">
        <v>1680000000</v>
      </c>
      <c r="H153" s="49">
        <v>103080000</v>
      </c>
      <c r="I153" s="49">
        <v>1576920000</v>
      </c>
      <c r="J153" s="37"/>
      <c r="K153" s="50"/>
      <c r="L153" s="50"/>
      <c r="M153" s="50"/>
      <c r="N153" s="50"/>
      <c r="O153" s="45" t="s">
        <v>704</v>
      </c>
      <c r="P153" s="45" t="s">
        <v>66</v>
      </c>
      <c r="Q153" s="43" t="s">
        <v>710</v>
      </c>
    </row>
    <row r="154" spans="1:17" ht="75.75" customHeight="1" x14ac:dyDescent="0.25">
      <c r="A154" s="44">
        <f t="shared" si="2"/>
        <v>146</v>
      </c>
      <c r="B154" s="45" t="s">
        <v>702</v>
      </c>
      <c r="C154" s="46" t="s">
        <v>703</v>
      </c>
      <c r="D154" s="47" t="s">
        <v>701</v>
      </c>
      <c r="E154" s="48" t="s">
        <v>309</v>
      </c>
      <c r="F154" s="46" t="s">
        <v>658</v>
      </c>
      <c r="G154" s="49">
        <v>500179000</v>
      </c>
      <c r="H154" s="49">
        <v>26325000</v>
      </c>
      <c r="I154" s="49">
        <v>473854000</v>
      </c>
      <c r="J154" s="37"/>
      <c r="K154" s="50"/>
      <c r="L154" s="50"/>
      <c r="M154" s="50"/>
      <c r="N154" s="50"/>
      <c r="O154" s="45" t="s">
        <v>704</v>
      </c>
      <c r="P154" s="45" t="s">
        <v>66</v>
      </c>
      <c r="Q154" s="43" t="s">
        <v>710</v>
      </c>
    </row>
    <row r="155" spans="1:17" s="39" customFormat="1" ht="27" customHeight="1" x14ac:dyDescent="0.25">
      <c r="A155" s="12"/>
      <c r="B155" s="23" t="s">
        <v>351</v>
      </c>
      <c r="C155" s="24"/>
      <c r="D155" s="24"/>
      <c r="E155" s="23"/>
      <c r="F155" s="25"/>
      <c r="G155" s="26"/>
      <c r="H155" s="26"/>
      <c r="I155" s="26"/>
      <c r="J155" s="26"/>
      <c r="K155" s="24"/>
      <c r="L155" s="24"/>
      <c r="M155" s="24"/>
      <c r="N155" s="27"/>
      <c r="O155" s="24"/>
      <c r="P155" s="28"/>
    </row>
    <row r="156" spans="1:17" ht="75.75" customHeight="1" x14ac:dyDescent="0.25">
      <c r="A156" s="12">
        <f t="shared" si="2"/>
        <v>147</v>
      </c>
      <c r="B156" s="7" t="s">
        <v>352</v>
      </c>
      <c r="C156" s="8" t="s">
        <v>353</v>
      </c>
      <c r="D156" s="8" t="s">
        <v>354</v>
      </c>
      <c r="E156" s="8" t="s">
        <v>355</v>
      </c>
      <c r="F156" s="9" t="s">
        <v>32</v>
      </c>
      <c r="G156" s="10">
        <v>2630497327.4000001</v>
      </c>
      <c r="H156" s="10">
        <v>14151073.1</v>
      </c>
      <c r="I156" s="10">
        <v>1889458192.5</v>
      </c>
      <c r="J156" s="10">
        <v>2630503030.4000001</v>
      </c>
      <c r="K156" s="11" t="s">
        <v>33</v>
      </c>
      <c r="L156" s="11" t="s">
        <v>26</v>
      </c>
      <c r="M156" s="11" t="s">
        <v>140</v>
      </c>
      <c r="N156" s="11"/>
      <c r="O156" s="8" t="s">
        <v>356</v>
      </c>
      <c r="P156" s="8" t="s">
        <v>44</v>
      </c>
    </row>
    <row r="157" spans="1:17" ht="75.75" customHeight="1" x14ac:dyDescent="0.25">
      <c r="A157" s="12">
        <f t="shared" si="2"/>
        <v>148</v>
      </c>
      <c r="B157" s="7" t="s">
        <v>522</v>
      </c>
      <c r="C157" s="8" t="s">
        <v>565</v>
      </c>
      <c r="D157" s="8" t="s">
        <v>566</v>
      </c>
      <c r="E157" s="8" t="s">
        <v>567</v>
      </c>
      <c r="F157" s="9" t="s">
        <v>32</v>
      </c>
      <c r="G157" s="10">
        <v>387281800</v>
      </c>
      <c r="H157" s="10">
        <v>1241500</v>
      </c>
      <c r="I157" s="10">
        <v>13611000</v>
      </c>
      <c r="J157" s="10">
        <v>387281800</v>
      </c>
      <c r="K157" s="11" t="s">
        <v>20</v>
      </c>
      <c r="L157" s="11" t="s">
        <v>26</v>
      </c>
      <c r="M157" s="11" t="s">
        <v>83</v>
      </c>
      <c r="N157" s="11">
        <v>74</v>
      </c>
      <c r="O157" s="8" t="s">
        <v>548</v>
      </c>
      <c r="P157" s="8" t="s">
        <v>37</v>
      </c>
    </row>
    <row r="158" spans="1:17" s="39" customFormat="1" ht="28.8" customHeight="1" x14ac:dyDescent="0.25">
      <c r="A158" s="12"/>
      <c r="B158" s="23" t="s">
        <v>357</v>
      </c>
      <c r="C158" s="24"/>
      <c r="D158" s="24"/>
      <c r="E158" s="23"/>
      <c r="F158" s="25"/>
      <c r="G158" s="26"/>
      <c r="H158" s="26"/>
      <c r="I158" s="26"/>
      <c r="J158" s="26"/>
      <c r="K158" s="24"/>
      <c r="L158" s="24"/>
      <c r="M158" s="24"/>
      <c r="N158" s="27"/>
      <c r="O158" s="24"/>
      <c r="P158" s="28"/>
    </row>
    <row r="159" spans="1:17" ht="90.75" customHeight="1" x14ac:dyDescent="0.25">
      <c r="A159" s="12">
        <f t="shared" si="2"/>
        <v>149</v>
      </c>
      <c r="B159" s="7" t="s">
        <v>358</v>
      </c>
      <c r="C159" s="8" t="s">
        <v>359</v>
      </c>
      <c r="D159" s="8" t="s">
        <v>360</v>
      </c>
      <c r="E159" s="8" t="s">
        <v>361</v>
      </c>
      <c r="F159" s="9" t="s">
        <v>19</v>
      </c>
      <c r="G159" s="10">
        <v>5267440000</v>
      </c>
      <c r="H159" s="10"/>
      <c r="I159" s="10">
        <v>5267440000</v>
      </c>
      <c r="J159" s="10"/>
      <c r="K159" s="11" t="s">
        <v>20</v>
      </c>
      <c r="L159" s="11"/>
      <c r="M159" s="11" t="s">
        <v>21</v>
      </c>
      <c r="N159" s="11">
        <v>70</v>
      </c>
      <c r="O159" s="8" t="s">
        <v>543</v>
      </c>
      <c r="P159" s="8" t="s">
        <v>150</v>
      </c>
    </row>
    <row r="160" spans="1:17" s="39" customFormat="1" ht="31.8" customHeight="1" x14ac:dyDescent="0.25">
      <c r="A160" s="12"/>
      <c r="B160" s="23" t="s">
        <v>362</v>
      </c>
      <c r="C160" s="24"/>
      <c r="D160" s="24"/>
      <c r="E160" s="23"/>
      <c r="F160" s="25"/>
      <c r="G160" s="26"/>
      <c r="H160" s="26"/>
      <c r="I160" s="26"/>
      <c r="J160" s="26"/>
      <c r="K160" s="24"/>
      <c r="L160" s="24"/>
      <c r="M160" s="24"/>
      <c r="N160" s="27"/>
      <c r="O160" s="24"/>
      <c r="P160" s="28"/>
    </row>
    <row r="161" spans="1:16" ht="75.75" customHeight="1" x14ac:dyDescent="0.25">
      <c r="A161" s="12">
        <f t="shared" si="2"/>
        <v>150</v>
      </c>
      <c r="B161" s="7" t="s">
        <v>363</v>
      </c>
      <c r="C161" s="8" t="s">
        <v>364</v>
      </c>
      <c r="D161" s="8" t="s">
        <v>365</v>
      </c>
      <c r="E161" s="8" t="s">
        <v>366</v>
      </c>
      <c r="F161" s="9" t="s">
        <v>32</v>
      </c>
      <c r="G161" s="10">
        <v>2604842320</v>
      </c>
      <c r="H161" s="10">
        <v>41552940</v>
      </c>
      <c r="I161" s="10">
        <v>2342833380</v>
      </c>
      <c r="J161" s="10">
        <v>2597966010</v>
      </c>
      <c r="K161" s="11" t="s">
        <v>33</v>
      </c>
      <c r="L161" s="11" t="s">
        <v>42</v>
      </c>
      <c r="M161" s="11" t="s">
        <v>42</v>
      </c>
      <c r="N161" s="11"/>
      <c r="O161" s="8" t="s">
        <v>543</v>
      </c>
      <c r="P161" s="8" t="s">
        <v>186</v>
      </c>
    </row>
    <row r="162" spans="1:16" s="39" customFormat="1" ht="34.799999999999997" customHeight="1" x14ac:dyDescent="0.25">
      <c r="A162" s="12"/>
      <c r="B162" s="23" t="s">
        <v>367</v>
      </c>
      <c r="C162" s="24"/>
      <c r="D162" s="24"/>
      <c r="E162" s="23"/>
      <c r="F162" s="25"/>
      <c r="G162" s="26"/>
      <c r="H162" s="26"/>
      <c r="I162" s="26"/>
      <c r="J162" s="26"/>
      <c r="K162" s="24"/>
      <c r="L162" s="24"/>
      <c r="M162" s="24"/>
      <c r="N162" s="27"/>
      <c r="O162" s="24"/>
      <c r="P162" s="28"/>
    </row>
    <row r="163" spans="1:16" ht="75.75" customHeight="1" x14ac:dyDescent="0.25">
      <c r="A163" s="12">
        <f t="shared" si="2"/>
        <v>151</v>
      </c>
      <c r="B163" s="7" t="s">
        <v>368</v>
      </c>
      <c r="C163" s="8" t="s">
        <v>369</v>
      </c>
      <c r="D163" s="8" t="s">
        <v>370</v>
      </c>
      <c r="E163" s="8" t="s">
        <v>371</v>
      </c>
      <c r="F163" s="9" t="s">
        <v>19</v>
      </c>
      <c r="G163" s="10">
        <v>17545003189</v>
      </c>
      <c r="H163" s="10"/>
      <c r="I163" s="10">
        <v>17545003189</v>
      </c>
      <c r="J163" s="10"/>
      <c r="K163" s="11" t="s">
        <v>33</v>
      </c>
      <c r="L163" s="11"/>
      <c r="M163" s="11" t="s">
        <v>83</v>
      </c>
      <c r="N163" s="11"/>
      <c r="O163" s="8" t="s">
        <v>543</v>
      </c>
      <c r="P163" s="8" t="s">
        <v>150</v>
      </c>
    </row>
    <row r="164" spans="1:16" ht="75.75" customHeight="1" x14ac:dyDescent="0.25">
      <c r="A164" s="12">
        <f t="shared" si="2"/>
        <v>152</v>
      </c>
      <c r="B164" s="7" t="s">
        <v>372</v>
      </c>
      <c r="C164" s="8" t="s">
        <v>373</v>
      </c>
      <c r="D164" s="8" t="s">
        <v>374</v>
      </c>
      <c r="E164" s="8" t="s">
        <v>375</v>
      </c>
      <c r="F164" s="9" t="s">
        <v>32</v>
      </c>
      <c r="G164" s="10">
        <v>733953427</v>
      </c>
      <c r="H164" s="10">
        <v>1</v>
      </c>
      <c r="I164" s="10">
        <v>397953425</v>
      </c>
      <c r="J164" s="10">
        <v>397953428</v>
      </c>
      <c r="K164" s="11" t="s">
        <v>33</v>
      </c>
      <c r="L164" s="11" t="s">
        <v>92</v>
      </c>
      <c r="M164" s="11" t="s">
        <v>26</v>
      </c>
      <c r="N164" s="11"/>
      <c r="O164" s="8" t="s">
        <v>543</v>
      </c>
      <c r="P164" s="8" t="s">
        <v>186</v>
      </c>
    </row>
    <row r="165" spans="1:16" ht="75.75" customHeight="1" x14ac:dyDescent="0.25">
      <c r="A165" s="12">
        <f t="shared" si="2"/>
        <v>153</v>
      </c>
      <c r="B165" s="7" t="s">
        <v>376</v>
      </c>
      <c r="C165" s="8" t="s">
        <v>377</v>
      </c>
      <c r="D165" s="8" t="s">
        <v>370</v>
      </c>
      <c r="E165" s="8" t="s">
        <v>378</v>
      </c>
      <c r="F165" s="9" t="s">
        <v>32</v>
      </c>
      <c r="G165" s="10">
        <v>7430396576</v>
      </c>
      <c r="H165" s="10">
        <v>481812980</v>
      </c>
      <c r="I165" s="10">
        <v>6365937086</v>
      </c>
      <c r="J165" s="10">
        <v>8013043085</v>
      </c>
      <c r="K165" s="11" t="s">
        <v>33</v>
      </c>
      <c r="L165" s="11" t="s">
        <v>26</v>
      </c>
      <c r="M165" s="11" t="s">
        <v>379</v>
      </c>
      <c r="N165" s="11"/>
      <c r="O165" s="8" t="s">
        <v>543</v>
      </c>
      <c r="P165" s="8" t="s">
        <v>150</v>
      </c>
    </row>
    <row r="166" spans="1:16" ht="75.75" customHeight="1" x14ac:dyDescent="0.25">
      <c r="A166" s="12">
        <f t="shared" si="2"/>
        <v>154</v>
      </c>
      <c r="B166" s="7" t="s">
        <v>380</v>
      </c>
      <c r="C166" s="8" t="s">
        <v>381</v>
      </c>
      <c r="D166" s="8" t="s">
        <v>374</v>
      </c>
      <c r="E166" s="8" t="s">
        <v>381</v>
      </c>
      <c r="F166" s="9" t="s">
        <v>19</v>
      </c>
      <c r="G166" s="10">
        <v>10460117942</v>
      </c>
      <c r="H166" s="10"/>
      <c r="I166" s="10">
        <v>10460117942</v>
      </c>
      <c r="J166" s="10"/>
      <c r="K166" s="11" t="s">
        <v>33</v>
      </c>
      <c r="L166" s="11"/>
      <c r="M166" s="11" t="s">
        <v>21</v>
      </c>
      <c r="N166" s="11"/>
      <c r="O166" s="8" t="s">
        <v>543</v>
      </c>
      <c r="P166" s="8" t="s">
        <v>295</v>
      </c>
    </row>
    <row r="167" spans="1:16" s="39" customFormat="1" ht="26.4" customHeight="1" x14ac:dyDescent="0.25">
      <c r="A167" s="12"/>
      <c r="B167" s="23" t="s">
        <v>382</v>
      </c>
      <c r="C167" s="24"/>
      <c r="D167" s="24"/>
      <c r="E167" s="23"/>
      <c r="F167" s="25"/>
      <c r="G167" s="26"/>
      <c r="H167" s="26"/>
      <c r="I167" s="26"/>
      <c r="J167" s="26"/>
      <c r="K167" s="24"/>
      <c r="L167" s="24"/>
      <c r="M167" s="24"/>
      <c r="N167" s="27"/>
      <c r="O167" s="24"/>
      <c r="P167" s="28"/>
    </row>
    <row r="168" spans="1:16" ht="75.75" customHeight="1" x14ac:dyDescent="0.25">
      <c r="A168" s="12">
        <f t="shared" si="2"/>
        <v>155</v>
      </c>
      <c r="B168" s="7" t="s">
        <v>383</v>
      </c>
      <c r="C168" s="8" t="s">
        <v>384</v>
      </c>
      <c r="D168" s="8" t="s">
        <v>144</v>
      </c>
      <c r="E168" s="8" t="s">
        <v>385</v>
      </c>
      <c r="F168" s="9" t="s">
        <v>32</v>
      </c>
      <c r="G168" s="10">
        <v>15880346181</v>
      </c>
      <c r="H168" s="10">
        <v>30000000</v>
      </c>
      <c r="I168" s="10">
        <v>15650346180</v>
      </c>
      <c r="J168" s="10">
        <v>15880346181</v>
      </c>
      <c r="K168" s="11" t="s">
        <v>33</v>
      </c>
      <c r="L168" s="11" t="s">
        <v>111</v>
      </c>
      <c r="M168" s="11" t="s">
        <v>386</v>
      </c>
      <c r="N168" s="11"/>
      <c r="O168" s="8" t="s">
        <v>234</v>
      </c>
      <c r="P168" s="8" t="s">
        <v>66</v>
      </c>
    </row>
    <row r="169" spans="1:16" ht="75.75" customHeight="1" x14ac:dyDescent="0.25">
      <c r="A169" s="12">
        <f t="shared" si="2"/>
        <v>156</v>
      </c>
      <c r="B169" s="7" t="s">
        <v>387</v>
      </c>
      <c r="C169" s="8" t="s">
        <v>388</v>
      </c>
      <c r="D169" s="8" t="s">
        <v>144</v>
      </c>
      <c r="E169" s="8" t="s">
        <v>385</v>
      </c>
      <c r="F169" s="9" t="s">
        <v>32</v>
      </c>
      <c r="G169" s="10">
        <v>9720000003</v>
      </c>
      <c r="H169" s="10">
        <v>1</v>
      </c>
      <c r="I169" s="10">
        <v>9720000000</v>
      </c>
      <c r="J169" s="10">
        <v>9720000004</v>
      </c>
      <c r="K169" s="11" t="s">
        <v>33</v>
      </c>
      <c r="L169" s="11" t="s">
        <v>26</v>
      </c>
      <c r="M169" s="11" t="s">
        <v>389</v>
      </c>
      <c r="N169" s="11"/>
      <c r="O169" s="8" t="s">
        <v>543</v>
      </c>
      <c r="P169" s="8" t="s">
        <v>186</v>
      </c>
    </row>
    <row r="170" spans="1:16" ht="75.75" customHeight="1" x14ac:dyDescent="0.25">
      <c r="A170" s="12">
        <f t="shared" si="2"/>
        <v>157</v>
      </c>
      <c r="B170" s="7" t="s">
        <v>390</v>
      </c>
      <c r="C170" s="8" t="s">
        <v>391</v>
      </c>
      <c r="D170" s="8" t="s">
        <v>138</v>
      </c>
      <c r="E170" s="8" t="s">
        <v>392</v>
      </c>
      <c r="F170" s="9" t="s">
        <v>19</v>
      </c>
      <c r="G170" s="10">
        <v>16671689049</v>
      </c>
      <c r="H170" s="10"/>
      <c r="I170" s="10">
        <v>16671689049</v>
      </c>
      <c r="J170" s="10"/>
      <c r="K170" s="11" t="s">
        <v>33</v>
      </c>
      <c r="L170" s="11"/>
      <c r="M170" s="11" t="s">
        <v>42</v>
      </c>
      <c r="N170" s="11"/>
      <c r="O170" s="8" t="s">
        <v>393</v>
      </c>
      <c r="P170" s="8" t="s">
        <v>150</v>
      </c>
    </row>
    <row r="171" spans="1:16" ht="75.75" customHeight="1" x14ac:dyDescent="0.25">
      <c r="A171" s="12">
        <f t="shared" si="2"/>
        <v>158</v>
      </c>
      <c r="B171" s="7" t="s">
        <v>394</v>
      </c>
      <c r="C171" s="8" t="s">
        <v>395</v>
      </c>
      <c r="D171" s="8" t="s">
        <v>396</v>
      </c>
      <c r="E171" s="8" t="s">
        <v>397</v>
      </c>
      <c r="F171" s="9" t="s">
        <v>32</v>
      </c>
      <c r="G171" s="10">
        <v>41476070002</v>
      </c>
      <c r="H171" s="10">
        <v>70000</v>
      </c>
      <c r="I171" s="10">
        <v>41476000000</v>
      </c>
      <c r="J171" s="10">
        <v>41476070002</v>
      </c>
      <c r="K171" s="11" t="s">
        <v>33</v>
      </c>
      <c r="L171" s="11" t="s">
        <v>26</v>
      </c>
      <c r="M171" s="11" t="s">
        <v>140</v>
      </c>
      <c r="N171" s="11"/>
      <c r="O171" s="8" t="s">
        <v>543</v>
      </c>
      <c r="P171" s="8" t="s">
        <v>37</v>
      </c>
    </row>
    <row r="172" spans="1:16" ht="99" customHeight="1" x14ac:dyDescent="0.25">
      <c r="A172" s="12">
        <f t="shared" si="2"/>
        <v>159</v>
      </c>
      <c r="B172" s="7" t="s">
        <v>398</v>
      </c>
      <c r="C172" s="8" t="s">
        <v>399</v>
      </c>
      <c r="D172" s="8" t="s">
        <v>396</v>
      </c>
      <c r="E172" s="8" t="s">
        <v>400</v>
      </c>
      <c r="F172" s="9" t="s">
        <v>32</v>
      </c>
      <c r="G172" s="10">
        <v>2404570000</v>
      </c>
      <c r="H172" s="10">
        <v>48091400</v>
      </c>
      <c r="I172" s="10">
        <v>2067930200</v>
      </c>
      <c r="J172" s="10">
        <v>2404570000</v>
      </c>
      <c r="K172" s="11" t="s">
        <v>33</v>
      </c>
      <c r="L172" s="11" t="s">
        <v>26</v>
      </c>
      <c r="M172" s="11" t="s">
        <v>140</v>
      </c>
      <c r="N172" s="11"/>
      <c r="O172" s="8" t="s">
        <v>543</v>
      </c>
      <c r="P172" s="8" t="s">
        <v>66</v>
      </c>
    </row>
    <row r="173" spans="1:16" ht="75.75" customHeight="1" x14ac:dyDescent="0.25">
      <c r="A173" s="12">
        <f t="shared" si="2"/>
        <v>160</v>
      </c>
      <c r="B173" s="7" t="s">
        <v>401</v>
      </c>
      <c r="C173" s="8" t="s">
        <v>402</v>
      </c>
      <c r="D173" s="8" t="s">
        <v>396</v>
      </c>
      <c r="E173" s="8" t="s">
        <v>397</v>
      </c>
      <c r="F173" s="9" t="s">
        <v>32</v>
      </c>
      <c r="G173" s="10">
        <v>79357812002</v>
      </c>
      <c r="H173" s="10">
        <v>1</v>
      </c>
      <c r="I173" s="10">
        <v>42779670000</v>
      </c>
      <c r="J173" s="10">
        <v>79357811975</v>
      </c>
      <c r="K173" s="11" t="s">
        <v>33</v>
      </c>
      <c r="L173" s="11" t="s">
        <v>180</v>
      </c>
      <c r="M173" s="11" t="s">
        <v>134</v>
      </c>
      <c r="N173" s="11"/>
      <c r="O173" s="8" t="s">
        <v>543</v>
      </c>
      <c r="P173" s="8" t="s">
        <v>295</v>
      </c>
    </row>
    <row r="174" spans="1:16" ht="93.75" customHeight="1" x14ac:dyDescent="0.25">
      <c r="A174" s="12">
        <f t="shared" si="2"/>
        <v>161</v>
      </c>
      <c r="B174" s="7" t="s">
        <v>403</v>
      </c>
      <c r="C174" s="8" t="s">
        <v>404</v>
      </c>
      <c r="D174" s="8" t="s">
        <v>396</v>
      </c>
      <c r="E174" s="8" t="s">
        <v>400</v>
      </c>
      <c r="F174" s="9" t="s">
        <v>32</v>
      </c>
      <c r="G174" s="10">
        <v>1815177601</v>
      </c>
      <c r="H174" s="10">
        <v>0</v>
      </c>
      <c r="I174" s="10">
        <v>1815177600</v>
      </c>
      <c r="J174" s="10">
        <v>1815531041</v>
      </c>
      <c r="K174" s="11" t="s">
        <v>33</v>
      </c>
      <c r="L174" s="11" t="s">
        <v>64</v>
      </c>
      <c r="M174" s="11" t="s">
        <v>26</v>
      </c>
      <c r="N174" s="11"/>
      <c r="O174" s="8" t="s">
        <v>543</v>
      </c>
      <c r="P174" s="8" t="s">
        <v>141</v>
      </c>
    </row>
    <row r="175" spans="1:16" ht="75.75" customHeight="1" x14ac:dyDescent="0.25">
      <c r="A175" s="12">
        <f t="shared" si="2"/>
        <v>162</v>
      </c>
      <c r="B175" s="7" t="s">
        <v>405</v>
      </c>
      <c r="C175" s="8" t="s">
        <v>406</v>
      </c>
      <c r="D175" s="8" t="s">
        <v>138</v>
      </c>
      <c r="E175" s="8" t="s">
        <v>407</v>
      </c>
      <c r="F175" s="9" t="s">
        <v>32</v>
      </c>
      <c r="G175" s="10">
        <v>1755100002</v>
      </c>
      <c r="H175" s="10">
        <v>1</v>
      </c>
      <c r="I175" s="10">
        <v>1755000000</v>
      </c>
      <c r="J175" s="10">
        <v>1755100002</v>
      </c>
      <c r="K175" s="11" t="s">
        <v>33</v>
      </c>
      <c r="L175" s="11" t="s">
        <v>408</v>
      </c>
      <c r="M175" s="11" t="s">
        <v>140</v>
      </c>
      <c r="N175" s="11"/>
      <c r="O175" s="8" t="s">
        <v>409</v>
      </c>
      <c r="P175" s="8" t="s">
        <v>66</v>
      </c>
    </row>
    <row r="176" spans="1:16" ht="75.75" customHeight="1" x14ac:dyDescent="0.25">
      <c r="A176" s="12">
        <f t="shared" si="2"/>
        <v>163</v>
      </c>
      <c r="B176" s="7" t="s">
        <v>410</v>
      </c>
      <c r="C176" s="8" t="s">
        <v>411</v>
      </c>
      <c r="D176" s="8" t="s">
        <v>144</v>
      </c>
      <c r="E176" s="8" t="s">
        <v>385</v>
      </c>
      <c r="F176" s="9" t="s">
        <v>32</v>
      </c>
      <c r="G176" s="10">
        <v>9720000003</v>
      </c>
      <c r="H176" s="10">
        <v>1</v>
      </c>
      <c r="I176" s="10">
        <v>9720000000</v>
      </c>
      <c r="J176" s="10">
        <v>4651718903</v>
      </c>
      <c r="K176" s="11" t="s">
        <v>33</v>
      </c>
      <c r="L176" s="11" t="s">
        <v>26</v>
      </c>
      <c r="M176" s="11" t="s">
        <v>42</v>
      </c>
      <c r="N176" s="11"/>
      <c r="O176" s="8" t="s">
        <v>543</v>
      </c>
      <c r="P176" s="8" t="s">
        <v>44</v>
      </c>
    </row>
    <row r="177" spans="1:16" ht="75.75" customHeight="1" x14ac:dyDescent="0.25">
      <c r="A177" s="12">
        <f t="shared" si="2"/>
        <v>164</v>
      </c>
      <c r="B177" s="7" t="s">
        <v>412</v>
      </c>
      <c r="C177" s="8" t="s">
        <v>413</v>
      </c>
      <c r="D177" s="8" t="s">
        <v>414</v>
      </c>
      <c r="E177" s="8" t="s">
        <v>407</v>
      </c>
      <c r="F177" s="9" t="s">
        <v>32</v>
      </c>
      <c r="G177" s="10">
        <v>27713013820</v>
      </c>
      <c r="H177" s="10">
        <v>331087500</v>
      </c>
      <c r="I177" s="10">
        <v>26498726320</v>
      </c>
      <c r="J177" s="10">
        <v>27713013820</v>
      </c>
      <c r="K177" s="11" t="s">
        <v>33</v>
      </c>
      <c r="L177" s="11" t="s">
        <v>83</v>
      </c>
      <c r="M177" s="11" t="s">
        <v>140</v>
      </c>
      <c r="N177" s="11"/>
      <c r="O177" s="8" t="s">
        <v>415</v>
      </c>
      <c r="P177" s="8" t="s">
        <v>66</v>
      </c>
    </row>
    <row r="178" spans="1:16" ht="75.75" customHeight="1" x14ac:dyDescent="0.25">
      <c r="A178" s="12">
        <f t="shared" si="2"/>
        <v>165</v>
      </c>
      <c r="B178" s="7" t="s">
        <v>416</v>
      </c>
      <c r="C178" s="8" t="s">
        <v>417</v>
      </c>
      <c r="D178" s="8" t="s">
        <v>414</v>
      </c>
      <c r="E178" s="8" t="s">
        <v>407</v>
      </c>
      <c r="F178" s="9" t="s">
        <v>32</v>
      </c>
      <c r="G178" s="10">
        <v>6230162056</v>
      </c>
      <c r="H178" s="10">
        <v>88290000</v>
      </c>
      <c r="I178" s="10">
        <v>5905357746</v>
      </c>
      <c r="J178" s="10">
        <v>6230162056</v>
      </c>
      <c r="K178" s="11" t="s">
        <v>33</v>
      </c>
      <c r="L178" s="11" t="s">
        <v>83</v>
      </c>
      <c r="M178" s="11" t="s">
        <v>140</v>
      </c>
      <c r="N178" s="11"/>
      <c r="O178" s="8" t="s">
        <v>418</v>
      </c>
      <c r="P178" s="8" t="s">
        <v>150</v>
      </c>
    </row>
    <row r="179" spans="1:16" ht="100.5" customHeight="1" x14ac:dyDescent="0.25">
      <c r="A179" s="12">
        <f t="shared" si="2"/>
        <v>166</v>
      </c>
      <c r="B179" s="7" t="s">
        <v>419</v>
      </c>
      <c r="C179" s="8" t="s">
        <v>420</v>
      </c>
      <c r="D179" s="8" t="s">
        <v>396</v>
      </c>
      <c r="E179" s="8" t="s">
        <v>400</v>
      </c>
      <c r="F179" s="9" t="s">
        <v>32</v>
      </c>
      <c r="G179" s="10">
        <v>4974768000</v>
      </c>
      <c r="H179" s="10">
        <v>99495360</v>
      </c>
      <c r="I179" s="10">
        <v>4352922000</v>
      </c>
      <c r="J179" s="10">
        <v>4974768000</v>
      </c>
      <c r="K179" s="11" t="s">
        <v>33</v>
      </c>
      <c r="L179" s="11" t="s">
        <v>26</v>
      </c>
      <c r="M179" s="11" t="s">
        <v>83</v>
      </c>
      <c r="N179" s="11"/>
      <c r="O179" s="8" t="s">
        <v>543</v>
      </c>
      <c r="P179" s="8" t="s">
        <v>66</v>
      </c>
    </row>
    <row r="180" spans="1:16" ht="75.75" customHeight="1" x14ac:dyDescent="0.25">
      <c r="A180" s="12">
        <f t="shared" si="2"/>
        <v>167</v>
      </c>
      <c r="B180" s="7" t="s">
        <v>421</v>
      </c>
      <c r="C180" s="8" t="s">
        <v>422</v>
      </c>
      <c r="D180" s="8" t="s">
        <v>216</v>
      </c>
      <c r="E180" s="8" t="s">
        <v>397</v>
      </c>
      <c r="F180" s="9" t="s">
        <v>57</v>
      </c>
      <c r="G180" s="10">
        <v>491548861</v>
      </c>
      <c r="H180" s="10">
        <v>1</v>
      </c>
      <c r="I180" s="10">
        <v>470548860</v>
      </c>
      <c r="J180" s="10">
        <v>491548861</v>
      </c>
      <c r="K180" s="11" t="s">
        <v>33</v>
      </c>
      <c r="L180" s="11" t="s">
        <v>180</v>
      </c>
      <c r="M180" s="11" t="s">
        <v>21</v>
      </c>
      <c r="N180" s="11"/>
      <c r="O180" s="8" t="s">
        <v>423</v>
      </c>
      <c r="P180" s="8" t="s">
        <v>44</v>
      </c>
    </row>
    <row r="181" spans="1:16" ht="75.75" customHeight="1" x14ac:dyDescent="0.25">
      <c r="A181" s="12">
        <f t="shared" si="2"/>
        <v>168</v>
      </c>
      <c r="B181" s="7" t="s">
        <v>424</v>
      </c>
      <c r="C181" s="8" t="s">
        <v>425</v>
      </c>
      <c r="D181" s="8" t="s">
        <v>396</v>
      </c>
      <c r="E181" s="8" t="s">
        <v>397</v>
      </c>
      <c r="F181" s="9" t="s">
        <v>32</v>
      </c>
      <c r="G181" s="10">
        <v>8634534003</v>
      </c>
      <c r="H181" s="10">
        <v>1</v>
      </c>
      <c r="I181" s="10">
        <v>8634534000</v>
      </c>
      <c r="J181" s="10">
        <v>8634534003</v>
      </c>
      <c r="K181" s="11" t="s">
        <v>33</v>
      </c>
      <c r="L181" s="11" t="s">
        <v>34</v>
      </c>
      <c r="M181" s="11" t="s">
        <v>208</v>
      </c>
      <c r="N181" s="11"/>
      <c r="O181" s="8" t="s">
        <v>543</v>
      </c>
      <c r="P181" s="8" t="s">
        <v>44</v>
      </c>
    </row>
    <row r="182" spans="1:16" ht="75.75" customHeight="1" x14ac:dyDescent="0.25">
      <c r="A182" s="12">
        <f t="shared" si="2"/>
        <v>169</v>
      </c>
      <c r="B182" s="7" t="s">
        <v>426</v>
      </c>
      <c r="C182" s="8" t="s">
        <v>427</v>
      </c>
      <c r="D182" s="8" t="s">
        <v>144</v>
      </c>
      <c r="E182" s="8" t="s">
        <v>385</v>
      </c>
      <c r="F182" s="9" t="s">
        <v>32</v>
      </c>
      <c r="G182" s="10">
        <v>15974620765.6</v>
      </c>
      <c r="H182" s="10">
        <v>46592000</v>
      </c>
      <c r="I182" s="10">
        <v>13181091165.6</v>
      </c>
      <c r="J182" s="10">
        <v>16358111802.6</v>
      </c>
      <c r="K182" s="11" t="s">
        <v>33</v>
      </c>
      <c r="L182" s="11" t="s">
        <v>83</v>
      </c>
      <c r="M182" s="11" t="s">
        <v>140</v>
      </c>
      <c r="N182" s="11"/>
      <c r="O182" s="8" t="s">
        <v>428</v>
      </c>
      <c r="P182" s="8" t="s">
        <v>158</v>
      </c>
    </row>
    <row r="183" spans="1:16" ht="92.25" customHeight="1" x14ac:dyDescent="0.25">
      <c r="A183" s="12">
        <f t="shared" si="2"/>
        <v>170</v>
      </c>
      <c r="B183" s="7" t="s">
        <v>429</v>
      </c>
      <c r="C183" s="8" t="s">
        <v>430</v>
      </c>
      <c r="D183" s="8" t="s">
        <v>396</v>
      </c>
      <c r="E183" s="8" t="s">
        <v>400</v>
      </c>
      <c r="F183" s="9" t="s">
        <v>32</v>
      </c>
      <c r="G183" s="10">
        <v>1575668003</v>
      </c>
      <c r="H183" s="10">
        <v>1</v>
      </c>
      <c r="I183" s="10">
        <v>1575668000</v>
      </c>
      <c r="J183" s="10">
        <v>1575668003</v>
      </c>
      <c r="K183" s="11" t="s">
        <v>33</v>
      </c>
      <c r="L183" s="11" t="s">
        <v>180</v>
      </c>
      <c r="M183" s="11" t="s">
        <v>140</v>
      </c>
      <c r="N183" s="11"/>
      <c r="O183" s="8" t="s">
        <v>543</v>
      </c>
      <c r="P183" s="8" t="s">
        <v>186</v>
      </c>
    </row>
    <row r="184" spans="1:16" ht="75.75" customHeight="1" x14ac:dyDescent="0.25">
      <c r="A184" s="12">
        <f t="shared" si="2"/>
        <v>171</v>
      </c>
      <c r="B184" s="7" t="s">
        <v>431</v>
      </c>
      <c r="C184" s="8" t="s">
        <v>432</v>
      </c>
      <c r="D184" s="8" t="s">
        <v>144</v>
      </c>
      <c r="E184" s="8" t="s">
        <v>385</v>
      </c>
      <c r="F184" s="9" t="s">
        <v>32</v>
      </c>
      <c r="G184" s="10">
        <v>3645000003</v>
      </c>
      <c r="H184" s="10">
        <v>1</v>
      </c>
      <c r="I184" s="10">
        <v>3645000000</v>
      </c>
      <c r="J184" s="10">
        <v>1181406903</v>
      </c>
      <c r="K184" s="11" t="s">
        <v>33</v>
      </c>
      <c r="L184" s="11" t="s">
        <v>26</v>
      </c>
      <c r="M184" s="11" t="s">
        <v>140</v>
      </c>
      <c r="N184" s="11"/>
      <c r="O184" s="8" t="s">
        <v>543</v>
      </c>
      <c r="P184" s="8" t="s">
        <v>66</v>
      </c>
    </row>
    <row r="185" spans="1:16" ht="75.75" customHeight="1" x14ac:dyDescent="0.25">
      <c r="A185" s="12">
        <f t="shared" si="2"/>
        <v>172</v>
      </c>
      <c r="B185" s="7" t="s">
        <v>433</v>
      </c>
      <c r="C185" s="8" t="s">
        <v>434</v>
      </c>
      <c r="D185" s="8" t="s">
        <v>414</v>
      </c>
      <c r="E185" s="8" t="s">
        <v>407</v>
      </c>
      <c r="F185" s="9" t="s">
        <v>32</v>
      </c>
      <c r="G185" s="10">
        <v>1167116531</v>
      </c>
      <c r="H185" s="10">
        <v>17245070</v>
      </c>
      <c r="I185" s="10">
        <v>1149671460</v>
      </c>
      <c r="J185" s="10">
        <v>1167116531</v>
      </c>
      <c r="K185" s="11" t="s">
        <v>33</v>
      </c>
      <c r="L185" s="11" t="s">
        <v>26</v>
      </c>
      <c r="M185" s="11" t="s">
        <v>140</v>
      </c>
      <c r="N185" s="11"/>
      <c r="O185" s="8" t="s">
        <v>543</v>
      </c>
      <c r="P185" s="8" t="s">
        <v>66</v>
      </c>
    </row>
    <row r="186" spans="1:16" ht="93" customHeight="1" x14ac:dyDescent="0.25">
      <c r="A186" s="12">
        <f t="shared" si="2"/>
        <v>173</v>
      </c>
      <c r="B186" s="7" t="s">
        <v>435</v>
      </c>
      <c r="C186" s="8" t="s">
        <v>436</v>
      </c>
      <c r="D186" s="8" t="s">
        <v>396</v>
      </c>
      <c r="E186" s="8" t="s">
        <v>400</v>
      </c>
      <c r="F186" s="9" t="s">
        <v>32</v>
      </c>
      <c r="G186" s="10">
        <v>11981166000</v>
      </c>
      <c r="H186" s="10">
        <v>89457000</v>
      </c>
      <c r="I186" s="10">
        <v>11891709000</v>
      </c>
      <c r="J186" s="10">
        <v>11981166000</v>
      </c>
      <c r="K186" s="11" t="s">
        <v>33</v>
      </c>
      <c r="L186" s="11" t="s">
        <v>49</v>
      </c>
      <c r="M186" s="11" t="s">
        <v>21</v>
      </c>
      <c r="N186" s="11"/>
      <c r="O186" s="8" t="s">
        <v>543</v>
      </c>
      <c r="P186" s="8" t="s">
        <v>295</v>
      </c>
    </row>
    <row r="187" spans="1:16" ht="75.75" customHeight="1" x14ac:dyDescent="0.25">
      <c r="A187" s="12">
        <f t="shared" si="2"/>
        <v>174</v>
      </c>
      <c r="B187" s="7" t="s">
        <v>437</v>
      </c>
      <c r="C187" s="8" t="s">
        <v>438</v>
      </c>
      <c r="D187" s="8" t="s">
        <v>138</v>
      </c>
      <c r="E187" s="8" t="s">
        <v>407</v>
      </c>
      <c r="F187" s="9" t="s">
        <v>57</v>
      </c>
      <c r="G187" s="10">
        <v>2371935323</v>
      </c>
      <c r="H187" s="10">
        <v>1935323</v>
      </c>
      <c r="I187" s="10">
        <v>2350000000</v>
      </c>
      <c r="J187" s="10">
        <v>2371935323</v>
      </c>
      <c r="K187" s="11" t="s">
        <v>33</v>
      </c>
      <c r="L187" s="11" t="s">
        <v>49</v>
      </c>
      <c r="M187" s="11" t="s">
        <v>83</v>
      </c>
      <c r="N187" s="11"/>
      <c r="O187" s="8" t="s">
        <v>356</v>
      </c>
      <c r="P187" s="8" t="s">
        <v>141</v>
      </c>
    </row>
    <row r="188" spans="1:16" ht="186" customHeight="1" x14ac:dyDescent="0.25">
      <c r="A188" s="12">
        <f t="shared" si="2"/>
        <v>175</v>
      </c>
      <c r="B188" s="7" t="s">
        <v>439</v>
      </c>
      <c r="C188" s="8" t="s">
        <v>440</v>
      </c>
      <c r="D188" s="8" t="s">
        <v>144</v>
      </c>
      <c r="E188" s="8" t="s">
        <v>400</v>
      </c>
      <c r="F188" s="9" t="s">
        <v>19</v>
      </c>
      <c r="G188" s="10">
        <v>99819121580</v>
      </c>
      <c r="H188" s="10"/>
      <c r="I188" s="10">
        <v>99819121580</v>
      </c>
      <c r="J188" s="10"/>
      <c r="K188" s="11" t="s">
        <v>20</v>
      </c>
      <c r="L188" s="11"/>
      <c r="M188" s="11" t="s">
        <v>21</v>
      </c>
      <c r="N188" s="11">
        <v>90</v>
      </c>
      <c r="O188" s="8" t="s">
        <v>543</v>
      </c>
      <c r="P188" s="8" t="s">
        <v>66</v>
      </c>
    </row>
    <row r="189" spans="1:16" ht="75.75" customHeight="1" x14ac:dyDescent="0.25">
      <c r="A189" s="12">
        <f t="shared" si="2"/>
        <v>176</v>
      </c>
      <c r="B189" s="7" t="s">
        <v>441</v>
      </c>
      <c r="C189" s="8" t="s">
        <v>442</v>
      </c>
      <c r="D189" s="8" t="s">
        <v>443</v>
      </c>
      <c r="E189" s="8" t="s">
        <v>392</v>
      </c>
      <c r="F189" s="9" t="s">
        <v>57</v>
      </c>
      <c r="G189" s="10">
        <v>901400000</v>
      </c>
      <c r="H189" s="10">
        <v>6700000</v>
      </c>
      <c r="I189" s="10">
        <v>878000000</v>
      </c>
      <c r="J189" s="10">
        <v>901400000</v>
      </c>
      <c r="K189" s="11" t="s">
        <v>20</v>
      </c>
      <c r="L189" s="11" t="s">
        <v>34</v>
      </c>
      <c r="M189" s="11" t="s">
        <v>328</v>
      </c>
      <c r="N189" s="11">
        <v>90</v>
      </c>
      <c r="O189" s="8" t="s">
        <v>543</v>
      </c>
      <c r="P189" s="8" t="s">
        <v>37</v>
      </c>
    </row>
    <row r="190" spans="1:16" ht="170.25" customHeight="1" x14ac:dyDescent="0.25">
      <c r="A190" s="12">
        <f t="shared" si="2"/>
        <v>177</v>
      </c>
      <c r="B190" s="7" t="s">
        <v>444</v>
      </c>
      <c r="C190" s="8" t="s">
        <v>445</v>
      </c>
      <c r="D190" s="8" t="s">
        <v>446</v>
      </c>
      <c r="E190" s="8" t="s">
        <v>392</v>
      </c>
      <c r="F190" s="9" t="s">
        <v>32</v>
      </c>
      <c r="G190" s="10">
        <v>246460000</v>
      </c>
      <c r="H190" s="10">
        <v>1460000</v>
      </c>
      <c r="I190" s="10">
        <v>185000000</v>
      </c>
      <c r="J190" s="10">
        <v>246460000</v>
      </c>
      <c r="K190" s="11" t="s">
        <v>20</v>
      </c>
      <c r="L190" s="11" t="s">
        <v>156</v>
      </c>
      <c r="M190" s="11" t="s">
        <v>447</v>
      </c>
      <c r="N190" s="11">
        <v>88</v>
      </c>
      <c r="O190" s="8" t="s">
        <v>191</v>
      </c>
      <c r="P190" s="8" t="s">
        <v>150</v>
      </c>
    </row>
    <row r="191" spans="1:16" ht="111.75" customHeight="1" x14ac:dyDescent="0.25">
      <c r="A191" s="12">
        <f t="shared" si="2"/>
        <v>178</v>
      </c>
      <c r="B191" s="7" t="s">
        <v>448</v>
      </c>
      <c r="C191" s="8" t="s">
        <v>449</v>
      </c>
      <c r="D191" s="8" t="s">
        <v>216</v>
      </c>
      <c r="E191" s="8" t="s">
        <v>397</v>
      </c>
      <c r="F191" s="9" t="s">
        <v>57</v>
      </c>
      <c r="G191" s="10">
        <v>71000000</v>
      </c>
      <c r="H191" s="10">
        <v>0</v>
      </c>
      <c r="I191" s="10">
        <v>18000000</v>
      </c>
      <c r="J191" s="10">
        <v>71000000</v>
      </c>
      <c r="K191" s="11" t="s">
        <v>20</v>
      </c>
      <c r="L191" s="11" t="s">
        <v>49</v>
      </c>
      <c r="M191" s="11" t="s">
        <v>49</v>
      </c>
      <c r="N191" s="11">
        <v>88</v>
      </c>
      <c r="O191" s="8" t="s">
        <v>543</v>
      </c>
      <c r="P191" s="8" t="s">
        <v>66</v>
      </c>
    </row>
    <row r="192" spans="1:16" ht="75.75" customHeight="1" x14ac:dyDescent="0.25">
      <c r="A192" s="12">
        <f t="shared" si="2"/>
        <v>179</v>
      </c>
      <c r="B192" s="7" t="s">
        <v>450</v>
      </c>
      <c r="C192" s="8" t="s">
        <v>451</v>
      </c>
      <c r="D192" s="8" t="s">
        <v>396</v>
      </c>
      <c r="E192" s="8" t="s">
        <v>397</v>
      </c>
      <c r="F192" s="9" t="s">
        <v>32</v>
      </c>
      <c r="G192" s="10">
        <v>74291237</v>
      </c>
      <c r="H192" s="10">
        <v>405744</v>
      </c>
      <c r="I192" s="10">
        <v>51616888</v>
      </c>
      <c r="J192" s="10">
        <v>74291237</v>
      </c>
      <c r="K192" s="11" t="s">
        <v>20</v>
      </c>
      <c r="L192" s="11" t="s">
        <v>35</v>
      </c>
      <c r="M192" s="11" t="s">
        <v>190</v>
      </c>
      <c r="N192" s="11">
        <v>88</v>
      </c>
      <c r="O192" s="8" t="s">
        <v>543</v>
      </c>
      <c r="P192" s="8" t="s">
        <v>95</v>
      </c>
    </row>
    <row r="193" spans="1:16" ht="75.75" customHeight="1" x14ac:dyDescent="0.25">
      <c r="A193" s="12">
        <f t="shared" si="2"/>
        <v>180</v>
      </c>
      <c r="B193" s="7" t="s">
        <v>452</v>
      </c>
      <c r="C193" s="8" t="s">
        <v>453</v>
      </c>
      <c r="D193" s="8" t="s">
        <v>454</v>
      </c>
      <c r="E193" s="8" t="s">
        <v>397</v>
      </c>
      <c r="F193" s="9" t="s">
        <v>32</v>
      </c>
      <c r="G193" s="10">
        <v>32560000</v>
      </c>
      <c r="H193" s="10">
        <v>0</v>
      </c>
      <c r="I193" s="10">
        <v>22560000</v>
      </c>
      <c r="J193" s="10">
        <v>32560000</v>
      </c>
      <c r="K193" s="11" t="s">
        <v>20</v>
      </c>
      <c r="L193" s="11" t="s">
        <v>180</v>
      </c>
      <c r="M193" s="11" t="s">
        <v>74</v>
      </c>
      <c r="N193" s="11">
        <v>87</v>
      </c>
      <c r="O193" s="8" t="s">
        <v>455</v>
      </c>
      <c r="P193" s="8" t="s">
        <v>295</v>
      </c>
    </row>
    <row r="194" spans="1:16" ht="75.75" customHeight="1" x14ac:dyDescent="0.25">
      <c r="A194" s="12">
        <f t="shared" si="2"/>
        <v>181</v>
      </c>
      <c r="B194" s="7" t="s">
        <v>456</v>
      </c>
      <c r="C194" s="8" t="s">
        <v>457</v>
      </c>
      <c r="D194" s="8" t="s">
        <v>446</v>
      </c>
      <c r="E194" s="8" t="s">
        <v>407</v>
      </c>
      <c r="F194" s="9" t="s">
        <v>57</v>
      </c>
      <c r="G194" s="10">
        <v>52140000001</v>
      </c>
      <c r="H194" s="10">
        <v>15000000</v>
      </c>
      <c r="I194" s="10">
        <v>51000000000</v>
      </c>
      <c r="J194" s="10">
        <v>52140000001</v>
      </c>
      <c r="K194" s="11" t="s">
        <v>20</v>
      </c>
      <c r="L194" s="11" t="s">
        <v>83</v>
      </c>
      <c r="M194" s="11" t="s">
        <v>42</v>
      </c>
      <c r="N194" s="11">
        <v>85</v>
      </c>
      <c r="O194" s="8" t="s">
        <v>191</v>
      </c>
      <c r="P194" s="8" t="s">
        <v>66</v>
      </c>
    </row>
    <row r="195" spans="1:16" ht="93" customHeight="1" x14ac:dyDescent="0.25">
      <c r="A195" s="12">
        <f t="shared" si="2"/>
        <v>182</v>
      </c>
      <c r="B195" s="7" t="s">
        <v>526</v>
      </c>
      <c r="C195" s="8" t="s">
        <v>546</v>
      </c>
      <c r="D195" s="8" t="s">
        <v>547</v>
      </c>
      <c r="E195" s="8" t="s">
        <v>397</v>
      </c>
      <c r="F195" s="9" t="s">
        <v>32</v>
      </c>
      <c r="G195" s="10">
        <v>13771195522</v>
      </c>
      <c r="H195" s="10">
        <v>1</v>
      </c>
      <c r="I195" s="10">
        <v>12687611000</v>
      </c>
      <c r="J195" s="10">
        <v>13771195522</v>
      </c>
      <c r="K195" s="11" t="s">
        <v>20</v>
      </c>
      <c r="L195" s="11" t="s">
        <v>180</v>
      </c>
      <c r="M195" s="11" t="s">
        <v>208</v>
      </c>
      <c r="N195" s="11">
        <v>85</v>
      </c>
      <c r="O195" s="8" t="s">
        <v>548</v>
      </c>
      <c r="P195" s="8" t="s">
        <v>295</v>
      </c>
    </row>
    <row r="196" spans="1:16" ht="96" customHeight="1" x14ac:dyDescent="0.25">
      <c r="A196" s="12">
        <f t="shared" si="2"/>
        <v>183</v>
      </c>
      <c r="B196" s="7" t="s">
        <v>458</v>
      </c>
      <c r="C196" s="8" t="s">
        <v>459</v>
      </c>
      <c r="D196" s="8" t="s">
        <v>396</v>
      </c>
      <c r="E196" s="8" t="s">
        <v>400</v>
      </c>
      <c r="F196" s="9" t="s">
        <v>57</v>
      </c>
      <c r="G196" s="10">
        <v>450406000</v>
      </c>
      <c r="H196" s="10">
        <v>0</v>
      </c>
      <c r="I196" s="10">
        <v>448478000</v>
      </c>
      <c r="J196" s="10">
        <v>450406000</v>
      </c>
      <c r="K196" s="11" t="s">
        <v>20</v>
      </c>
      <c r="L196" s="11" t="s">
        <v>180</v>
      </c>
      <c r="M196" s="11" t="s">
        <v>460</v>
      </c>
      <c r="N196" s="11">
        <v>83</v>
      </c>
      <c r="O196" s="8" t="s">
        <v>428</v>
      </c>
      <c r="P196" s="8" t="s">
        <v>141</v>
      </c>
    </row>
    <row r="197" spans="1:16" ht="75.75" customHeight="1" x14ac:dyDescent="0.25">
      <c r="A197" s="12">
        <f t="shared" si="2"/>
        <v>184</v>
      </c>
      <c r="B197" s="7" t="s">
        <v>461</v>
      </c>
      <c r="C197" s="8" t="s">
        <v>462</v>
      </c>
      <c r="D197" s="8" t="s">
        <v>396</v>
      </c>
      <c r="E197" s="8" t="s">
        <v>400</v>
      </c>
      <c r="F197" s="9" t="s">
        <v>32</v>
      </c>
      <c r="G197" s="10">
        <v>12071350000</v>
      </c>
      <c r="H197" s="10">
        <v>603567500</v>
      </c>
      <c r="I197" s="10">
        <v>10019220500</v>
      </c>
      <c r="J197" s="10">
        <v>12071350000</v>
      </c>
      <c r="K197" s="11" t="s">
        <v>20</v>
      </c>
      <c r="L197" s="11" t="s">
        <v>26</v>
      </c>
      <c r="M197" s="11" t="s">
        <v>21</v>
      </c>
      <c r="N197" s="11">
        <v>82</v>
      </c>
      <c r="O197" s="8" t="s">
        <v>543</v>
      </c>
      <c r="P197" s="8" t="s">
        <v>66</v>
      </c>
    </row>
    <row r="198" spans="1:16" ht="118.8" customHeight="1" x14ac:dyDescent="0.25">
      <c r="A198" s="12">
        <f t="shared" si="2"/>
        <v>185</v>
      </c>
      <c r="B198" s="7" t="s">
        <v>523</v>
      </c>
      <c r="C198" s="8" t="s">
        <v>549</v>
      </c>
      <c r="D198" s="8" t="s">
        <v>550</v>
      </c>
      <c r="E198" s="8" t="s">
        <v>392</v>
      </c>
      <c r="F198" s="9" t="s">
        <v>32</v>
      </c>
      <c r="G198" s="10">
        <v>439669769</v>
      </c>
      <c r="H198" s="10">
        <v>626000</v>
      </c>
      <c r="I198" s="10">
        <v>437433769</v>
      </c>
      <c r="J198" s="10">
        <v>439669769</v>
      </c>
      <c r="K198" s="11" t="s">
        <v>20</v>
      </c>
      <c r="L198" s="11" t="s">
        <v>180</v>
      </c>
      <c r="M198" s="11" t="s">
        <v>26</v>
      </c>
      <c r="N198" s="11">
        <v>82</v>
      </c>
      <c r="O198" s="8" t="s">
        <v>548</v>
      </c>
      <c r="P198" s="8" t="s">
        <v>150</v>
      </c>
    </row>
    <row r="199" spans="1:16" ht="75.75" customHeight="1" x14ac:dyDescent="0.25">
      <c r="A199" s="12">
        <f t="shared" si="2"/>
        <v>186</v>
      </c>
      <c r="B199" s="7" t="s">
        <v>524</v>
      </c>
      <c r="C199" s="8" t="s">
        <v>551</v>
      </c>
      <c r="D199" s="8" t="s">
        <v>547</v>
      </c>
      <c r="E199" s="8" t="s">
        <v>400</v>
      </c>
      <c r="F199" s="9" t="s">
        <v>32</v>
      </c>
      <c r="G199" s="10">
        <v>2404471200</v>
      </c>
      <c r="H199" s="10">
        <v>0</v>
      </c>
      <c r="I199" s="10">
        <v>2404471200</v>
      </c>
      <c r="J199" s="10">
        <v>2404471200</v>
      </c>
      <c r="K199" s="11" t="s">
        <v>20</v>
      </c>
      <c r="L199" s="11" t="s">
        <v>180</v>
      </c>
      <c r="M199" s="11" t="s">
        <v>21</v>
      </c>
      <c r="N199" s="11">
        <v>81</v>
      </c>
      <c r="O199" s="8" t="s">
        <v>548</v>
      </c>
      <c r="P199" s="8" t="s">
        <v>44</v>
      </c>
    </row>
    <row r="200" spans="1:16" ht="75.75" customHeight="1" x14ac:dyDescent="0.25">
      <c r="A200" s="12">
        <f t="shared" si="2"/>
        <v>187</v>
      </c>
      <c r="B200" s="7" t="s">
        <v>463</v>
      </c>
      <c r="C200" s="8" t="s">
        <v>464</v>
      </c>
      <c r="D200" s="8" t="s">
        <v>144</v>
      </c>
      <c r="E200" s="8" t="s">
        <v>397</v>
      </c>
      <c r="F200" s="9" t="s">
        <v>19</v>
      </c>
      <c r="G200" s="10">
        <v>31703075000</v>
      </c>
      <c r="H200" s="10"/>
      <c r="I200" s="10">
        <v>31703075000</v>
      </c>
      <c r="J200" s="10"/>
      <c r="K200" s="11" t="s">
        <v>20</v>
      </c>
      <c r="L200" s="11"/>
      <c r="M200" s="11" t="s">
        <v>21</v>
      </c>
      <c r="N200" s="11">
        <v>80</v>
      </c>
      <c r="O200" s="8" t="s">
        <v>543</v>
      </c>
      <c r="P200" s="8" t="s">
        <v>186</v>
      </c>
    </row>
    <row r="201" spans="1:16" ht="114.75" customHeight="1" x14ac:dyDescent="0.25">
      <c r="A201" s="12">
        <f t="shared" si="2"/>
        <v>188</v>
      </c>
      <c r="B201" s="7" t="s">
        <v>534</v>
      </c>
      <c r="C201" s="8" t="s">
        <v>552</v>
      </c>
      <c r="D201" s="8" t="s">
        <v>547</v>
      </c>
      <c r="E201" s="8" t="s">
        <v>400</v>
      </c>
      <c r="F201" s="9" t="s">
        <v>32</v>
      </c>
      <c r="G201" s="10">
        <v>3158700002</v>
      </c>
      <c r="H201" s="10">
        <v>1</v>
      </c>
      <c r="I201" s="10">
        <v>3158200000</v>
      </c>
      <c r="J201" s="10">
        <v>3158700002</v>
      </c>
      <c r="K201" s="11" t="s">
        <v>20</v>
      </c>
      <c r="L201" s="11" t="s">
        <v>180</v>
      </c>
      <c r="M201" s="11" t="s">
        <v>134</v>
      </c>
      <c r="N201" s="11">
        <v>80</v>
      </c>
      <c r="O201" s="8" t="s">
        <v>548</v>
      </c>
      <c r="P201" s="8" t="s">
        <v>249</v>
      </c>
    </row>
    <row r="202" spans="1:16" ht="95.4" customHeight="1" x14ac:dyDescent="0.25">
      <c r="A202" s="12">
        <f t="shared" si="2"/>
        <v>189</v>
      </c>
      <c r="B202" s="7" t="s">
        <v>539</v>
      </c>
      <c r="C202" s="8" t="s">
        <v>553</v>
      </c>
      <c r="D202" s="8" t="s">
        <v>547</v>
      </c>
      <c r="E202" s="8" t="s">
        <v>400</v>
      </c>
      <c r="F202" s="9" t="s">
        <v>32</v>
      </c>
      <c r="G202" s="10">
        <v>1063200003</v>
      </c>
      <c r="H202" s="10">
        <v>1</v>
      </c>
      <c r="I202" s="10">
        <v>1063200000</v>
      </c>
      <c r="J202" s="10">
        <v>1063200003</v>
      </c>
      <c r="K202" s="11" t="s">
        <v>20</v>
      </c>
      <c r="L202" s="11" t="s">
        <v>49</v>
      </c>
      <c r="M202" s="11" t="s">
        <v>134</v>
      </c>
      <c r="N202" s="11">
        <v>77</v>
      </c>
      <c r="O202" s="8" t="s">
        <v>554</v>
      </c>
      <c r="P202" s="8" t="s">
        <v>249</v>
      </c>
    </row>
    <row r="203" spans="1:16" ht="105.75" customHeight="1" x14ac:dyDescent="0.25">
      <c r="A203" s="12">
        <f t="shared" si="2"/>
        <v>190</v>
      </c>
      <c r="B203" s="7" t="s">
        <v>465</v>
      </c>
      <c r="C203" s="8" t="s">
        <v>466</v>
      </c>
      <c r="D203" s="8" t="s">
        <v>138</v>
      </c>
      <c r="E203" s="8" t="s">
        <v>407</v>
      </c>
      <c r="F203" s="9" t="s">
        <v>19</v>
      </c>
      <c r="G203" s="10">
        <v>271192097400</v>
      </c>
      <c r="H203" s="10"/>
      <c r="I203" s="10">
        <v>271192097400</v>
      </c>
      <c r="J203" s="10"/>
      <c r="K203" s="11" t="s">
        <v>20</v>
      </c>
      <c r="L203" s="11"/>
      <c r="M203" s="11" t="s">
        <v>21</v>
      </c>
      <c r="N203" s="11">
        <v>75</v>
      </c>
      <c r="O203" s="8" t="s">
        <v>543</v>
      </c>
      <c r="P203" s="8" t="s">
        <v>66</v>
      </c>
    </row>
    <row r="204" spans="1:16" ht="96" customHeight="1" x14ac:dyDescent="0.25">
      <c r="A204" s="12">
        <f t="shared" si="2"/>
        <v>191</v>
      </c>
      <c r="B204" s="7" t="s">
        <v>467</v>
      </c>
      <c r="C204" s="8" t="s">
        <v>468</v>
      </c>
      <c r="D204" s="8" t="s">
        <v>144</v>
      </c>
      <c r="E204" s="8" t="s">
        <v>385</v>
      </c>
      <c r="F204" s="9" t="s">
        <v>19</v>
      </c>
      <c r="G204" s="10">
        <v>486134610000</v>
      </c>
      <c r="H204" s="10"/>
      <c r="I204" s="10">
        <v>486134610000</v>
      </c>
      <c r="J204" s="10"/>
      <c r="K204" s="11" t="s">
        <v>20</v>
      </c>
      <c r="L204" s="11"/>
      <c r="M204" s="11" t="s">
        <v>111</v>
      </c>
      <c r="N204" s="11">
        <v>75</v>
      </c>
      <c r="O204" s="8" t="s">
        <v>543</v>
      </c>
      <c r="P204" s="8" t="s">
        <v>44</v>
      </c>
    </row>
    <row r="205" spans="1:16" ht="123.6" customHeight="1" x14ac:dyDescent="0.25">
      <c r="A205" s="12">
        <f t="shared" si="2"/>
        <v>192</v>
      </c>
      <c r="B205" s="7" t="s">
        <v>536</v>
      </c>
      <c r="C205" s="8" t="s">
        <v>555</v>
      </c>
      <c r="D205" s="8" t="s">
        <v>556</v>
      </c>
      <c r="E205" s="8" t="s">
        <v>407</v>
      </c>
      <c r="F205" s="9" t="s">
        <v>32</v>
      </c>
      <c r="G205" s="10">
        <v>1339958243.8</v>
      </c>
      <c r="H205" s="10">
        <v>2100000</v>
      </c>
      <c r="I205" s="10">
        <v>1332808243.8</v>
      </c>
      <c r="J205" s="10">
        <v>1339958243.8</v>
      </c>
      <c r="K205" s="11" t="s">
        <v>20</v>
      </c>
      <c r="L205" s="11" t="s">
        <v>557</v>
      </c>
      <c r="M205" s="11" t="s">
        <v>290</v>
      </c>
      <c r="N205" s="11">
        <v>75</v>
      </c>
      <c r="O205" s="8" t="s">
        <v>554</v>
      </c>
      <c r="P205" s="8" t="s">
        <v>150</v>
      </c>
    </row>
    <row r="206" spans="1:16" ht="75.75" customHeight="1" x14ac:dyDescent="0.25">
      <c r="A206" s="12">
        <f t="shared" si="2"/>
        <v>193</v>
      </c>
      <c r="B206" s="7" t="s">
        <v>533</v>
      </c>
      <c r="C206" s="8" t="s">
        <v>558</v>
      </c>
      <c r="D206" s="8" t="s">
        <v>547</v>
      </c>
      <c r="E206" s="8" t="s">
        <v>397</v>
      </c>
      <c r="F206" s="9" t="s">
        <v>32</v>
      </c>
      <c r="G206" s="10">
        <v>25578540003</v>
      </c>
      <c r="H206" s="10">
        <v>1</v>
      </c>
      <c r="I206" s="10">
        <v>25578540000</v>
      </c>
      <c r="J206" s="10">
        <v>25578540003</v>
      </c>
      <c r="K206" s="11" t="s">
        <v>20</v>
      </c>
      <c r="L206" s="11" t="s">
        <v>180</v>
      </c>
      <c r="M206" s="11" t="s">
        <v>134</v>
      </c>
      <c r="N206" s="11">
        <v>75</v>
      </c>
      <c r="O206" s="8" t="s">
        <v>548</v>
      </c>
      <c r="P206" s="8" t="s">
        <v>186</v>
      </c>
    </row>
    <row r="207" spans="1:16" ht="75.75" customHeight="1" x14ac:dyDescent="0.25">
      <c r="A207" s="12">
        <f t="shared" si="2"/>
        <v>194</v>
      </c>
      <c r="B207" s="7" t="s">
        <v>469</v>
      </c>
      <c r="C207" s="8" t="s">
        <v>470</v>
      </c>
      <c r="D207" s="8" t="s">
        <v>144</v>
      </c>
      <c r="E207" s="8" t="s">
        <v>471</v>
      </c>
      <c r="F207" s="9" t="s">
        <v>57</v>
      </c>
      <c r="G207" s="10">
        <v>7300000000</v>
      </c>
      <c r="H207" s="10">
        <v>0</v>
      </c>
      <c r="I207" s="10">
        <v>6300000000</v>
      </c>
      <c r="J207" s="10">
        <v>7300000000</v>
      </c>
      <c r="K207" s="11" t="s">
        <v>20</v>
      </c>
      <c r="L207" s="11" t="s">
        <v>26</v>
      </c>
      <c r="M207" s="11" t="s">
        <v>83</v>
      </c>
      <c r="N207" s="11">
        <v>74</v>
      </c>
      <c r="O207" s="8" t="s">
        <v>543</v>
      </c>
      <c r="P207" s="8" t="s">
        <v>66</v>
      </c>
    </row>
    <row r="208" spans="1:16" ht="75.75" customHeight="1" x14ac:dyDescent="0.25">
      <c r="A208" s="12">
        <f t="shared" ref="A208:A224" si="3">IF(A207=0,A206+1,A207+1)</f>
        <v>195</v>
      </c>
      <c r="B208" s="7" t="s">
        <v>472</v>
      </c>
      <c r="C208" s="8" t="s">
        <v>473</v>
      </c>
      <c r="D208" s="8" t="s">
        <v>396</v>
      </c>
      <c r="E208" s="8" t="s">
        <v>400</v>
      </c>
      <c r="F208" s="9" t="s">
        <v>57</v>
      </c>
      <c r="G208" s="10">
        <v>9412320003</v>
      </c>
      <c r="H208" s="10">
        <v>1</v>
      </c>
      <c r="I208" s="10">
        <v>9412320000</v>
      </c>
      <c r="J208" s="10">
        <v>9412320003</v>
      </c>
      <c r="K208" s="11" t="s">
        <v>20</v>
      </c>
      <c r="L208" s="11" t="s">
        <v>49</v>
      </c>
      <c r="M208" s="11" t="s">
        <v>21</v>
      </c>
      <c r="N208" s="11">
        <v>73</v>
      </c>
      <c r="O208" s="8" t="s">
        <v>543</v>
      </c>
      <c r="P208" s="8" t="s">
        <v>44</v>
      </c>
    </row>
    <row r="209" spans="1:17" ht="75.75" customHeight="1" x14ac:dyDescent="0.25">
      <c r="A209" s="12">
        <f t="shared" si="3"/>
        <v>196</v>
      </c>
      <c r="B209" s="7" t="s">
        <v>474</v>
      </c>
      <c r="C209" s="8" t="s">
        <v>475</v>
      </c>
      <c r="D209" s="8" t="s">
        <v>414</v>
      </c>
      <c r="E209" s="8" t="s">
        <v>407</v>
      </c>
      <c r="F209" s="9" t="s">
        <v>32</v>
      </c>
      <c r="G209" s="10">
        <v>14807812038</v>
      </c>
      <c r="H209" s="10">
        <v>209213000</v>
      </c>
      <c r="I209" s="10">
        <v>14040397038</v>
      </c>
      <c r="J209" s="10">
        <v>14807812038</v>
      </c>
      <c r="K209" s="11" t="s">
        <v>20</v>
      </c>
      <c r="L209" s="11" t="s">
        <v>83</v>
      </c>
      <c r="M209" s="11" t="s">
        <v>140</v>
      </c>
      <c r="N209" s="11">
        <v>73</v>
      </c>
      <c r="O209" s="8" t="s">
        <v>476</v>
      </c>
      <c r="P209" s="8" t="s">
        <v>66</v>
      </c>
    </row>
    <row r="210" spans="1:17" ht="79.2" x14ac:dyDescent="0.25">
      <c r="A210" s="12">
        <f t="shared" si="3"/>
        <v>197</v>
      </c>
      <c r="B210" s="7" t="s">
        <v>477</v>
      </c>
      <c r="C210" s="8" t="s">
        <v>478</v>
      </c>
      <c r="D210" s="8" t="s">
        <v>479</v>
      </c>
      <c r="E210" s="8" t="s">
        <v>392</v>
      </c>
      <c r="F210" s="9" t="s">
        <v>57</v>
      </c>
      <c r="G210" s="10">
        <v>427753552</v>
      </c>
      <c r="H210" s="10">
        <v>620000</v>
      </c>
      <c r="I210" s="10">
        <v>390913623</v>
      </c>
      <c r="J210" s="10">
        <v>427753552</v>
      </c>
      <c r="K210" s="11" t="s">
        <v>20</v>
      </c>
      <c r="L210" s="11" t="s">
        <v>93</v>
      </c>
      <c r="M210" s="11" t="s">
        <v>480</v>
      </c>
      <c r="N210" s="11">
        <v>73</v>
      </c>
      <c r="O210" s="8" t="s">
        <v>107</v>
      </c>
      <c r="P210" s="8" t="s">
        <v>44</v>
      </c>
    </row>
    <row r="211" spans="1:17" ht="75.75" customHeight="1" x14ac:dyDescent="0.25">
      <c r="A211" s="12">
        <f t="shared" si="3"/>
        <v>198</v>
      </c>
      <c r="B211" s="7" t="s">
        <v>527</v>
      </c>
      <c r="C211" s="8" t="s">
        <v>559</v>
      </c>
      <c r="D211" s="8" t="s">
        <v>547</v>
      </c>
      <c r="E211" s="8" t="s">
        <v>400</v>
      </c>
      <c r="F211" s="9" t="s">
        <v>32</v>
      </c>
      <c r="G211" s="10">
        <v>10968019002</v>
      </c>
      <c r="H211" s="10">
        <v>44680000</v>
      </c>
      <c r="I211" s="10">
        <v>10923339000</v>
      </c>
      <c r="J211" s="10">
        <v>10968019002</v>
      </c>
      <c r="K211" s="11" t="s">
        <v>20</v>
      </c>
      <c r="L211" s="11" t="s">
        <v>140</v>
      </c>
      <c r="M211" s="11" t="s">
        <v>83</v>
      </c>
      <c r="N211" s="11">
        <v>73</v>
      </c>
      <c r="O211" s="8" t="s">
        <v>554</v>
      </c>
      <c r="P211" s="8" t="s">
        <v>66</v>
      </c>
    </row>
    <row r="212" spans="1:17" ht="75.75" customHeight="1" x14ac:dyDescent="0.25">
      <c r="A212" s="12">
        <f t="shared" si="3"/>
        <v>199</v>
      </c>
      <c r="B212" s="7" t="s">
        <v>540</v>
      </c>
      <c r="C212" s="8" t="s">
        <v>560</v>
      </c>
      <c r="D212" s="8" t="s">
        <v>547</v>
      </c>
      <c r="E212" s="8" t="s">
        <v>400</v>
      </c>
      <c r="F212" s="9" t="s">
        <v>32</v>
      </c>
      <c r="G212" s="10">
        <v>360000000</v>
      </c>
      <c r="H212" s="10">
        <v>7200000</v>
      </c>
      <c r="I212" s="10">
        <v>309600000</v>
      </c>
      <c r="J212" s="10">
        <v>360000000</v>
      </c>
      <c r="K212" s="11" t="s">
        <v>20</v>
      </c>
      <c r="L212" s="11" t="s">
        <v>49</v>
      </c>
      <c r="M212" s="11" t="s">
        <v>42</v>
      </c>
      <c r="N212" s="11">
        <v>73</v>
      </c>
      <c r="O212" s="8" t="s">
        <v>548</v>
      </c>
      <c r="P212" s="8" t="s">
        <v>44</v>
      </c>
    </row>
    <row r="213" spans="1:17" ht="75.75" customHeight="1" x14ac:dyDescent="0.25">
      <c r="A213" s="12">
        <f t="shared" si="3"/>
        <v>200</v>
      </c>
      <c r="B213" s="7" t="s">
        <v>481</v>
      </c>
      <c r="C213" s="8" t="s">
        <v>482</v>
      </c>
      <c r="D213" s="8" t="s">
        <v>216</v>
      </c>
      <c r="E213" s="8" t="s">
        <v>397</v>
      </c>
      <c r="F213" s="9" t="s">
        <v>57</v>
      </c>
      <c r="G213" s="10">
        <v>72503001</v>
      </c>
      <c r="H213" s="10">
        <v>1</v>
      </c>
      <c r="I213" s="10">
        <v>25037300</v>
      </c>
      <c r="J213" s="10">
        <v>72503001</v>
      </c>
      <c r="K213" s="11" t="s">
        <v>20</v>
      </c>
      <c r="L213" s="11" t="s">
        <v>92</v>
      </c>
      <c r="M213" s="11" t="s">
        <v>336</v>
      </c>
      <c r="N213" s="11">
        <v>67</v>
      </c>
      <c r="O213" s="8" t="s">
        <v>543</v>
      </c>
      <c r="P213" s="8" t="s">
        <v>44</v>
      </c>
    </row>
    <row r="214" spans="1:17" ht="92.4" x14ac:dyDescent="0.25">
      <c r="A214" s="12">
        <f t="shared" si="3"/>
        <v>201</v>
      </c>
      <c r="B214" s="7" t="s">
        <v>483</v>
      </c>
      <c r="C214" s="8" t="s">
        <v>484</v>
      </c>
      <c r="D214" s="8" t="s">
        <v>485</v>
      </c>
      <c r="E214" s="8" t="s">
        <v>407</v>
      </c>
      <c r="F214" s="9" t="s">
        <v>57</v>
      </c>
      <c r="G214" s="10">
        <v>146668316</v>
      </c>
      <c r="H214" s="10">
        <v>568000</v>
      </c>
      <c r="I214" s="10">
        <v>145050316</v>
      </c>
      <c r="J214" s="10">
        <v>146668316</v>
      </c>
      <c r="K214" s="11" t="s">
        <v>20</v>
      </c>
      <c r="L214" s="11" t="s">
        <v>92</v>
      </c>
      <c r="M214" s="11" t="s">
        <v>26</v>
      </c>
      <c r="N214" s="11">
        <v>64</v>
      </c>
      <c r="O214" s="8" t="s">
        <v>486</v>
      </c>
      <c r="P214" s="8" t="s">
        <v>66</v>
      </c>
    </row>
    <row r="215" spans="1:17" ht="75.75" customHeight="1" x14ac:dyDescent="0.25">
      <c r="A215" s="12">
        <f t="shared" si="3"/>
        <v>202</v>
      </c>
      <c r="B215" s="7" t="s">
        <v>531</v>
      </c>
      <c r="C215" s="8" t="s">
        <v>561</v>
      </c>
      <c r="D215" s="8" t="s">
        <v>562</v>
      </c>
      <c r="E215" s="8" t="s">
        <v>407</v>
      </c>
      <c r="F215" s="9" t="s">
        <v>32</v>
      </c>
      <c r="G215" s="10">
        <v>26753556001</v>
      </c>
      <c r="H215" s="10">
        <v>264600000</v>
      </c>
      <c r="I215" s="10">
        <v>15288956000</v>
      </c>
      <c r="J215" s="10">
        <v>26753556001</v>
      </c>
      <c r="K215" s="11" t="s">
        <v>20</v>
      </c>
      <c r="L215" s="11" t="s">
        <v>83</v>
      </c>
      <c r="M215" s="11" t="s">
        <v>83</v>
      </c>
      <c r="N215" s="11">
        <v>64</v>
      </c>
      <c r="O215" s="8" t="s">
        <v>191</v>
      </c>
      <c r="P215" s="8" t="s">
        <v>150</v>
      </c>
    </row>
    <row r="216" spans="1:17" ht="75.75" customHeight="1" x14ac:dyDescent="0.25">
      <c r="A216" s="12">
        <f t="shared" si="3"/>
        <v>203</v>
      </c>
      <c r="B216" s="7" t="s">
        <v>487</v>
      </c>
      <c r="C216" s="8" t="s">
        <v>488</v>
      </c>
      <c r="D216" s="8" t="s">
        <v>138</v>
      </c>
      <c r="E216" s="8" t="s">
        <v>407</v>
      </c>
      <c r="F216" s="9" t="s">
        <v>19</v>
      </c>
      <c r="G216" s="10">
        <v>1471000000</v>
      </c>
      <c r="H216" s="10"/>
      <c r="I216" s="10">
        <v>1471000000</v>
      </c>
      <c r="J216" s="10"/>
      <c r="K216" s="11" t="s">
        <v>20</v>
      </c>
      <c r="L216" s="11"/>
      <c r="M216" s="11" t="s">
        <v>26</v>
      </c>
      <c r="N216" s="11">
        <v>55</v>
      </c>
      <c r="O216" s="8" t="s">
        <v>543</v>
      </c>
      <c r="P216" s="8" t="s">
        <v>66</v>
      </c>
    </row>
    <row r="217" spans="1:17" ht="75.75" customHeight="1" x14ac:dyDescent="0.25">
      <c r="A217" s="12">
        <f t="shared" si="3"/>
        <v>204</v>
      </c>
      <c r="B217" s="7" t="s">
        <v>532</v>
      </c>
      <c r="C217" s="8" t="s">
        <v>563</v>
      </c>
      <c r="D217" s="8" t="s">
        <v>564</v>
      </c>
      <c r="E217" s="8" t="s">
        <v>407</v>
      </c>
      <c r="F217" s="9" t="s">
        <v>32</v>
      </c>
      <c r="G217" s="10">
        <v>301935015000</v>
      </c>
      <c r="H217" s="10">
        <v>1000000000</v>
      </c>
      <c r="I217" s="10">
        <v>300175000000</v>
      </c>
      <c r="J217" s="10">
        <v>301935015000</v>
      </c>
      <c r="K217" s="11" t="s">
        <v>20</v>
      </c>
      <c r="L217" s="11" t="s">
        <v>93</v>
      </c>
      <c r="M217" s="11" t="s">
        <v>140</v>
      </c>
      <c r="N217" s="11">
        <v>55</v>
      </c>
      <c r="O217" s="8" t="s">
        <v>548</v>
      </c>
      <c r="P217" s="8" t="s">
        <v>66</v>
      </c>
    </row>
    <row r="218" spans="1:17" ht="75.75" customHeight="1" x14ac:dyDescent="0.25">
      <c r="A218" s="44">
        <f t="shared" si="3"/>
        <v>205</v>
      </c>
      <c r="B218" s="45" t="s">
        <v>672</v>
      </c>
      <c r="C218" s="46" t="s">
        <v>673</v>
      </c>
      <c r="D218" s="47" t="s">
        <v>674</v>
      </c>
      <c r="E218" s="48" t="s">
        <v>400</v>
      </c>
      <c r="F218" s="46" t="s">
        <v>653</v>
      </c>
      <c r="G218" s="49">
        <v>903500000</v>
      </c>
      <c r="H218" s="56">
        <v>31500000</v>
      </c>
      <c r="I218" s="57">
        <v>872000000</v>
      </c>
      <c r="J218" s="37"/>
      <c r="K218" s="50"/>
      <c r="L218" s="50"/>
      <c r="M218" s="50"/>
      <c r="N218" s="50"/>
      <c r="O218" s="45" t="s">
        <v>679</v>
      </c>
      <c r="P218" s="45" t="s">
        <v>186</v>
      </c>
      <c r="Q218" s="43" t="s">
        <v>710</v>
      </c>
    </row>
    <row r="219" spans="1:17" ht="75.75" customHeight="1" x14ac:dyDescent="0.25">
      <c r="A219" s="44">
        <f t="shared" si="3"/>
        <v>206</v>
      </c>
      <c r="B219" s="45" t="s">
        <v>675</v>
      </c>
      <c r="C219" s="46" t="s">
        <v>676</v>
      </c>
      <c r="D219" s="47" t="s">
        <v>674</v>
      </c>
      <c r="E219" s="48" t="s">
        <v>400</v>
      </c>
      <c r="F219" s="46" t="s">
        <v>653</v>
      </c>
      <c r="G219" s="49">
        <v>820800000</v>
      </c>
      <c r="H219" s="56">
        <v>31500000</v>
      </c>
      <c r="I219" s="57">
        <v>789300000</v>
      </c>
      <c r="J219" s="37"/>
      <c r="K219" s="50"/>
      <c r="L219" s="50"/>
      <c r="M219" s="50"/>
      <c r="N219" s="50"/>
      <c r="O219" s="45" t="s">
        <v>679</v>
      </c>
      <c r="P219" s="45" t="s">
        <v>186</v>
      </c>
      <c r="Q219" s="43" t="s">
        <v>710</v>
      </c>
    </row>
    <row r="220" spans="1:17" ht="75.75" customHeight="1" x14ac:dyDescent="0.25">
      <c r="A220" s="44">
        <f t="shared" si="3"/>
        <v>207</v>
      </c>
      <c r="B220" s="45" t="s">
        <v>677</v>
      </c>
      <c r="C220" s="46" t="s">
        <v>678</v>
      </c>
      <c r="D220" s="47" t="s">
        <v>674</v>
      </c>
      <c r="E220" s="48" t="s">
        <v>400</v>
      </c>
      <c r="F220" s="46" t="s">
        <v>653</v>
      </c>
      <c r="G220" s="49">
        <v>500100000</v>
      </c>
      <c r="H220" s="49">
        <v>31500000</v>
      </c>
      <c r="I220" s="49">
        <v>468600000</v>
      </c>
      <c r="J220" s="37"/>
      <c r="K220" s="50"/>
      <c r="L220" s="50"/>
      <c r="M220" s="50"/>
      <c r="N220" s="50"/>
      <c r="O220" s="45" t="s">
        <v>679</v>
      </c>
      <c r="P220" s="45" t="s">
        <v>186</v>
      </c>
      <c r="Q220" s="43" t="s">
        <v>710</v>
      </c>
    </row>
    <row r="221" spans="1:17" s="39" customFormat="1" ht="31.8" customHeight="1" x14ac:dyDescent="0.25">
      <c r="A221" s="12"/>
      <c r="B221" s="23" t="s">
        <v>641</v>
      </c>
      <c r="C221" s="24"/>
      <c r="D221" s="24"/>
      <c r="E221" s="23"/>
      <c r="F221" s="25"/>
      <c r="G221" s="26"/>
      <c r="H221" s="26"/>
      <c r="I221" s="26"/>
      <c r="J221" s="26"/>
      <c r="K221" s="24"/>
      <c r="L221" s="24"/>
      <c r="M221" s="24"/>
      <c r="N221" s="27"/>
      <c r="O221" s="24"/>
      <c r="P221" s="28"/>
    </row>
    <row r="222" spans="1:17" ht="97.2" customHeight="1" x14ac:dyDescent="0.25">
      <c r="A222" s="12">
        <f t="shared" si="3"/>
        <v>208</v>
      </c>
      <c r="B222" s="7" t="s">
        <v>490</v>
      </c>
      <c r="C222" s="8" t="s">
        <v>642</v>
      </c>
      <c r="D222" s="8" t="s">
        <v>643</v>
      </c>
      <c r="E222" s="8" t="s">
        <v>644</v>
      </c>
      <c r="F222" s="9" t="s">
        <v>32</v>
      </c>
      <c r="G222" s="10">
        <v>696100000</v>
      </c>
      <c r="H222" s="10">
        <v>100000</v>
      </c>
      <c r="I222" s="10">
        <v>695000000</v>
      </c>
      <c r="J222" s="10">
        <v>696100000</v>
      </c>
      <c r="K222" s="11" t="s">
        <v>20</v>
      </c>
      <c r="L222" s="11" t="s">
        <v>26</v>
      </c>
      <c r="M222" s="11" t="s">
        <v>83</v>
      </c>
      <c r="N222" s="11">
        <v>83</v>
      </c>
      <c r="O222" s="8" t="s">
        <v>645</v>
      </c>
      <c r="P222" s="8" t="s">
        <v>37</v>
      </c>
    </row>
    <row r="223" spans="1:17" ht="92.4" x14ac:dyDescent="0.25">
      <c r="A223" s="12">
        <f t="shared" si="3"/>
        <v>209</v>
      </c>
      <c r="B223" s="7" t="s">
        <v>489</v>
      </c>
      <c r="C223" s="8" t="s">
        <v>646</v>
      </c>
      <c r="D223" s="8" t="s">
        <v>643</v>
      </c>
      <c r="E223" s="8" t="s">
        <v>647</v>
      </c>
      <c r="F223" s="9" t="s">
        <v>32</v>
      </c>
      <c r="G223" s="10">
        <v>1478640002</v>
      </c>
      <c r="H223" s="10">
        <v>1</v>
      </c>
      <c r="I223" s="10">
        <v>898710000</v>
      </c>
      <c r="J223" s="10">
        <v>1478640002</v>
      </c>
      <c r="K223" s="11" t="s">
        <v>20</v>
      </c>
      <c r="L223" s="11" t="s">
        <v>49</v>
      </c>
      <c r="M223" s="11" t="s">
        <v>87</v>
      </c>
      <c r="N223" s="11">
        <v>83</v>
      </c>
      <c r="O223" s="8" t="s">
        <v>548</v>
      </c>
      <c r="P223" s="8" t="s">
        <v>44</v>
      </c>
    </row>
    <row r="224" spans="1:17" ht="75.75" customHeight="1" x14ac:dyDescent="0.25">
      <c r="A224" s="12">
        <f t="shared" si="3"/>
        <v>210</v>
      </c>
      <c r="B224" s="7" t="s">
        <v>491</v>
      </c>
      <c r="C224" s="8" t="s">
        <v>648</v>
      </c>
      <c r="D224" s="8" t="s">
        <v>643</v>
      </c>
      <c r="E224" s="8" t="s">
        <v>644</v>
      </c>
      <c r="F224" s="9" t="s">
        <v>32</v>
      </c>
      <c r="G224" s="10">
        <v>325910606</v>
      </c>
      <c r="H224" s="10">
        <v>600000</v>
      </c>
      <c r="I224" s="10">
        <v>325310604</v>
      </c>
      <c r="J224" s="10">
        <v>325910606</v>
      </c>
      <c r="K224" s="11" t="s">
        <v>20</v>
      </c>
      <c r="L224" s="11" t="s">
        <v>26</v>
      </c>
      <c r="M224" s="11" t="s">
        <v>83</v>
      </c>
      <c r="N224" s="11">
        <v>71</v>
      </c>
      <c r="O224" s="8" t="s">
        <v>548</v>
      </c>
      <c r="P224" s="8" t="s">
        <v>150</v>
      </c>
    </row>
    <row r="225" spans="1:16" ht="13.2" x14ac:dyDescent="0.25">
      <c r="A225" s="36" t="s">
        <v>544</v>
      </c>
      <c r="B225" s="34"/>
      <c r="C225" s="34"/>
      <c r="D225" s="34"/>
      <c r="E225" s="33"/>
      <c r="F225" s="35"/>
      <c r="G225" s="32">
        <f>SUM(G4:G224)</f>
        <v>12581482924426.49</v>
      </c>
      <c r="H225" s="32">
        <f>SUM(H4:H224)</f>
        <v>12773188170.400002</v>
      </c>
      <c r="I225" s="32">
        <f>SUM(I4:I224)</f>
        <v>6404680785749.5898</v>
      </c>
      <c r="J225" s="32"/>
      <c r="K225" s="33"/>
      <c r="L225" s="33"/>
      <c r="M225" s="33"/>
      <c r="N225" s="33"/>
      <c r="O225" s="33"/>
      <c r="P225" s="33"/>
    </row>
    <row r="226" spans="1:16" ht="15.6" customHeight="1" x14ac:dyDescent="0.25">
      <c r="A226" s="36"/>
      <c r="B226" s="34"/>
      <c r="C226" s="34"/>
      <c r="D226" s="34"/>
      <c r="E226" s="33"/>
      <c r="F226" s="35"/>
      <c r="G226" s="32"/>
      <c r="H226" s="32"/>
      <c r="I226" s="32"/>
      <c r="J226" s="32"/>
      <c r="K226" s="33"/>
      <c r="L226" s="33"/>
      <c r="M226" s="33"/>
      <c r="N226" s="33"/>
      <c r="O226" s="33"/>
      <c r="P226" s="33"/>
    </row>
    <row r="227" spans="1:16" ht="13.2" x14ac:dyDescent="0.25">
      <c r="B227" s="1"/>
      <c r="C227" s="1"/>
      <c r="D227" s="1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3.2" x14ac:dyDescent="0.25">
      <c r="B228" s="21" t="s">
        <v>650</v>
      </c>
      <c r="C228" s="1"/>
      <c r="D228" s="1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3.2" x14ac:dyDescent="0.25">
      <c r="B229" s="1"/>
      <c r="C229" s="1"/>
      <c r="D229" s="1"/>
      <c r="E229" s="2"/>
      <c r="F229" s="40"/>
      <c r="G229" s="41"/>
      <c r="H229" s="41"/>
      <c r="I229" s="41"/>
      <c r="J229" s="2"/>
      <c r="K229" s="2"/>
      <c r="L229" s="2"/>
      <c r="M229" s="2"/>
      <c r="N229" s="2"/>
      <c r="O229" s="2"/>
      <c r="P229" s="2"/>
    </row>
    <row r="230" spans="1:16" ht="13.2" x14ac:dyDescent="0.25">
      <c r="B230" s="2"/>
      <c r="C230" s="2"/>
      <c r="D230" s="2"/>
      <c r="E230" s="2"/>
      <c r="F230" s="41"/>
      <c r="G230" s="41"/>
      <c r="H230" s="41"/>
      <c r="I230" s="41"/>
      <c r="J230" s="2"/>
      <c r="K230" s="2"/>
      <c r="L230" s="2"/>
      <c r="M230" s="2"/>
      <c r="N230" s="2"/>
      <c r="O230" s="2"/>
      <c r="P230" s="2"/>
    </row>
    <row r="231" spans="1:16" ht="13.2" x14ac:dyDescent="0.25">
      <c r="C231" s="2"/>
      <c r="D231" s="2"/>
      <c r="E231" s="2"/>
      <c r="F231" s="41"/>
      <c r="G231" s="42"/>
      <c r="H231" s="42"/>
      <c r="I231" s="42"/>
      <c r="J231" s="2"/>
      <c r="K231" s="2"/>
      <c r="L231" s="2"/>
      <c r="M231" s="2"/>
      <c r="N231" s="2"/>
      <c r="O231" s="2"/>
      <c r="P231" s="2"/>
    </row>
    <row r="232" spans="1:16" ht="13.2" x14ac:dyDescent="0.25">
      <c r="B232" s="2"/>
      <c r="C232" s="2"/>
      <c r="D232" s="2"/>
      <c r="E232" s="2"/>
      <c r="F232" s="41"/>
      <c r="G232" s="42"/>
      <c r="H232" s="42"/>
      <c r="I232" s="42"/>
      <c r="J232" s="2"/>
      <c r="K232" s="2"/>
      <c r="L232" s="2"/>
      <c r="M232" s="2"/>
      <c r="N232" s="2"/>
      <c r="O232" s="2"/>
      <c r="P232" s="2"/>
    </row>
    <row r="233" spans="1:16" ht="13.2" x14ac:dyDescent="0.25">
      <c r="B233" s="2"/>
      <c r="C233" s="2"/>
      <c r="D233" s="2"/>
      <c r="E233" s="2"/>
      <c r="F233" s="41"/>
      <c r="G233" s="41"/>
      <c r="H233" s="41"/>
      <c r="I233" s="41"/>
      <c r="J233" s="2"/>
      <c r="K233" s="2"/>
      <c r="L233" s="2"/>
      <c r="M233" s="2"/>
      <c r="N233" s="2"/>
      <c r="O233" s="2"/>
      <c r="P233" s="2"/>
    </row>
    <row r="234" spans="1:16" ht="13.2" x14ac:dyDescent="0.25">
      <c r="B234" s="2"/>
      <c r="C234" s="2"/>
      <c r="D234" s="2"/>
      <c r="E234" s="2"/>
      <c r="F234" s="41"/>
      <c r="G234" s="41"/>
      <c r="H234" s="41"/>
      <c r="I234" s="41"/>
      <c r="J234" s="2"/>
      <c r="K234" s="2"/>
      <c r="L234" s="2"/>
      <c r="M234" s="2"/>
      <c r="N234" s="2"/>
      <c r="O234" s="2"/>
      <c r="P234" s="2"/>
    </row>
    <row r="235" spans="1:16" ht="13.2" x14ac:dyDescent="0.25">
      <c r="B235" s="2"/>
      <c r="C235" s="2"/>
      <c r="D235" s="2"/>
      <c r="E235" s="2"/>
      <c r="F235" s="41"/>
      <c r="G235" s="41"/>
      <c r="H235" s="41"/>
      <c r="I235" s="41"/>
      <c r="J235" s="2"/>
      <c r="K235" s="2"/>
      <c r="L235" s="2"/>
      <c r="M235" s="2"/>
      <c r="N235" s="2"/>
      <c r="O235" s="2"/>
      <c r="P235" s="2"/>
    </row>
    <row r="236" spans="1:16" ht="13.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3.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3.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3.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3.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2:16" ht="13.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2:16" ht="13.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ht="13.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2:16" ht="13.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2:16" ht="13.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2:16" ht="13.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2:16" ht="13.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2:16" ht="13.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2:16" ht="13.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2:16" ht="13.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2:16" ht="13.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2:16" ht="13.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ht="13.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2:16" ht="13.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2:16" ht="13.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2:16" ht="13.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2:16" ht="13.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2:16" ht="13.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2:16" ht="13.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2:16" ht="13.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2:16" ht="13.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2:16" ht="13.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ht="13.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2:16" ht="13.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2:16" ht="13.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2:16" ht="13.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2:16" ht="13.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2:16" ht="13.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2:16" ht="13.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2:16" ht="13.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2:16" ht="13.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2:16" ht="13.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ht="13.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2:16" ht="13.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2:16" ht="13.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2:16" ht="13.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2:16" ht="13.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2:16" ht="13.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2:16" ht="13.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2:16" ht="13.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2:16" ht="13.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2:16" ht="13.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ht="13.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2:16" ht="13.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2:16" ht="13.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2:16" ht="13.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2:16" ht="13.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2:16" ht="13.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2:16" ht="13.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2:16" ht="13.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2:16" ht="13.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2:16" ht="13.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ht="13.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2:16" ht="13.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2:16" ht="13.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2:16" ht="13.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2:16" ht="13.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2:16" ht="13.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2:16" ht="13.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2:16" ht="13.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2:16" ht="13.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2:16" ht="13.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ht="13.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2:16" ht="13.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2:16" ht="13.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2:16" ht="13.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2:16" ht="13.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2:16" ht="13.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2:16" ht="13.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2:16" ht="13.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2:16" ht="13.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2:16" ht="13.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ht="13.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2:16" ht="13.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2:16" ht="13.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2:16" ht="13.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2:16" ht="13.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2:16" ht="13.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2:16" ht="13.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2:16" ht="13.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2:16" ht="13.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2:16" ht="13.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ht="13.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2:16" ht="13.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2:16" ht="13.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2:16" ht="13.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2:16" ht="13.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2:16" ht="13.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2:16" ht="13.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2:16" ht="13.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2:16" ht="13.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2:16" ht="13.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ht="13.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2:16" ht="13.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2:16" ht="13.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2:16" ht="13.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2:16" ht="13.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2:16" ht="13.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2:16" ht="13.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2:16" ht="13.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2:16" ht="13.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2:16" ht="13.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ht="13.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2:16" ht="13.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2:16" ht="13.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2:16" ht="13.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2:16" ht="13.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2:16" ht="13.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2:16" ht="13.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2:16" ht="13.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2:16" ht="13.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2:16" ht="13.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ht="13.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2:16" ht="13.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2:16" ht="13.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2:16" ht="13.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2:16" ht="13.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2:16" ht="13.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2:16" ht="13.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2:16" ht="13.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2:16" ht="13.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2:16" ht="13.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2:16" ht="13.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2:16" ht="13.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2:16" ht="13.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2:16" ht="13.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2:16" ht="13.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2:16" ht="13.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2:16" ht="13.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2:16" ht="13.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2:16" ht="13.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2:16" ht="13.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2:16" ht="13.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2:16" ht="13.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2:16" ht="13.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2:16" ht="13.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2:16" ht="13.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2:16" ht="13.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2:16" ht="13.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2:16" ht="13.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2:16" ht="13.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2:16" ht="13.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2:16" ht="13.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2:16" ht="13.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2:16" ht="13.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2:16" ht="13.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2:16" ht="13.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2:16" ht="13.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2:16" ht="13.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2:16" ht="13.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2:16" ht="13.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2:16" ht="13.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2:16" ht="13.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2:16" ht="13.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2:16" ht="13.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2:16" ht="13.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2:16" ht="13.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2:16" ht="13.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2:16" ht="13.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2:16" ht="13.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2:16" ht="13.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2:16" ht="13.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2:16" ht="13.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2:16" ht="13.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2:16" ht="13.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2:16" ht="13.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2:16" ht="13.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2:16" ht="13.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2:16" ht="13.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2:16" ht="13.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2:16" ht="13.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2:16" ht="13.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2:16" ht="13.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2:16" ht="13.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2:16" ht="13.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2:16" ht="13.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2:16" ht="13.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2:16" ht="13.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2:16" ht="13.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2:16" ht="13.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2:16" ht="13.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2:16" ht="13.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2:16" ht="13.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2:16" ht="13.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2:16" ht="13.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2:16" ht="13.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2:16" ht="13.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2:16" ht="13.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2:16" ht="13.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2:16" ht="13.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2:16" ht="13.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2:16" ht="13.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2:16" ht="13.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2:16" ht="13.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2:16" ht="13.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2:16" ht="13.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2:16" ht="13.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2:16" ht="13.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2:16" ht="13.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2:16" ht="13.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2:16" ht="13.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2:16" ht="13.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2:16" ht="13.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2:16" ht="13.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2:16" ht="13.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2:16" ht="13.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2:16" ht="13.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2:16" ht="13.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2:16" ht="13.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2:16" ht="13.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2:16" ht="13.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2:16" ht="13.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2:16" ht="13.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2:16" ht="13.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2:16" ht="13.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2:16" ht="13.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2:16" ht="13.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2:16" ht="13.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2:16" ht="13.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2:16" ht="13.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2:16" ht="13.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2:16" ht="13.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2:16" ht="13.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2:16" ht="13.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2:16" ht="13.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2:16" ht="13.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2:16" ht="13.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2:16" ht="13.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2:16" ht="13.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2:16" ht="13.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2:16" ht="13.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2:16" ht="13.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2:16" ht="13.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2:16" ht="13.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2:16" ht="13.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2:16" ht="13.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2:16" ht="13.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2:16" ht="13.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2:16" ht="13.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2:16" ht="13.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2:16" ht="13.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2:16" ht="13.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2:16" ht="13.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2:16" ht="13.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2:16" ht="13.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2:16" ht="13.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2:16" ht="13.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2:16" ht="13.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2:16" ht="13.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2:16" ht="13.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2:16" ht="13.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2:16" ht="13.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2:16" ht="13.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2:16" ht="13.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2:16" ht="13.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2:16" ht="13.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2:16" ht="13.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2:16" ht="13.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2:16" ht="13.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2:16" ht="13.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2:16" ht="13.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2:16" ht="13.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2:16" ht="13.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2:16" ht="13.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2:16" ht="13.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2:16" ht="13.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2:16" ht="13.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2:16" ht="13.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2:16" ht="13.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2:16" ht="13.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2:16" ht="13.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2:16" ht="13.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2:16" ht="13.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2:16" ht="13.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2:16" ht="13.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2:16" ht="13.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2:16" ht="13.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2:16" ht="13.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2:16" ht="13.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2:16" ht="13.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2:16" ht="13.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2:16" ht="13.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2:16" ht="13.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2:16" ht="13.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2:16" ht="13.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2:16" ht="13.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2:16" ht="13.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2:16" ht="13.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2:16" ht="13.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2:16" ht="13.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2:16" ht="13.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2:16" ht="13.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2:16" ht="13.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2:16" ht="13.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2:16" ht="13.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2:16" ht="13.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2:16" ht="13.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2:16" ht="13.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2:16" ht="13.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2:16" ht="13.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2:16" ht="13.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2:16" ht="13.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2:16" ht="13.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2:16" ht="13.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2:16" ht="13.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2:16" ht="13.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2:16" ht="13.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2:16" ht="13.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2:16" ht="13.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2:16" ht="13.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2:16" ht="13.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2:16" ht="13.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2:16" ht="13.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2:16" ht="13.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2:16" ht="13.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2:16" ht="13.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2:16" ht="13.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2:16" ht="13.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2:16" ht="13.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2:16" ht="13.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2:16" ht="13.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2:16" ht="13.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2:16" ht="13.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2:16" ht="13.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2:16" ht="13.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2:16" ht="13.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2:16" ht="13.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2:16" ht="13.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2:16" ht="13.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2:16" ht="13.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2:16" ht="13.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2:16" ht="13.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2:16" ht="13.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2:16" ht="13.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2:16" ht="13.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2:16" ht="13.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2:16" ht="13.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2:16" ht="13.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2:16" ht="13.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2:16" ht="13.2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2:16" ht="13.2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2:16" ht="13.2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2:16" ht="13.2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2:16" ht="13.2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2:16" ht="13.2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2:16" ht="13.2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2:16" ht="13.2" x14ac:dyDescent="0.2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2:16" ht="13.2" x14ac:dyDescent="0.2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2:16" ht="13.2" x14ac:dyDescent="0.2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2:16" ht="13.2" x14ac:dyDescent="0.2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2:16" ht="13.2" x14ac:dyDescent="0.2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2:16" ht="13.2" x14ac:dyDescent="0.2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2:16" ht="13.2" x14ac:dyDescent="0.2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2:16" ht="13.2" x14ac:dyDescent="0.2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2:16" ht="13.2" x14ac:dyDescent="0.2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2:16" ht="13.2" x14ac:dyDescent="0.2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2:16" ht="13.2" x14ac:dyDescent="0.2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2:16" ht="13.2" x14ac:dyDescent="0.2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2:16" ht="13.2" x14ac:dyDescent="0.2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2:16" ht="13.2" x14ac:dyDescent="0.2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2:16" ht="13.2" x14ac:dyDescent="0.2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2:16" ht="13.2" x14ac:dyDescent="0.2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2:16" ht="13.2" x14ac:dyDescent="0.2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2:16" ht="13.2" x14ac:dyDescent="0.2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2:16" ht="13.2" x14ac:dyDescent="0.2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2:16" ht="13.2" x14ac:dyDescent="0.2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2:16" ht="13.2" x14ac:dyDescent="0.2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2:16" ht="13.2" x14ac:dyDescent="0.2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2:16" ht="13.2" x14ac:dyDescent="0.2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2:16" ht="13.2" x14ac:dyDescent="0.2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2:16" ht="13.2" x14ac:dyDescent="0.2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2:16" ht="13.2" x14ac:dyDescent="0.2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2:16" ht="13.2" x14ac:dyDescent="0.2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2:16" ht="13.2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2:16" ht="13.2" x14ac:dyDescent="0.2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2:16" ht="13.2" x14ac:dyDescent="0.2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2:16" ht="13.2" x14ac:dyDescent="0.2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2:16" ht="13.2" x14ac:dyDescent="0.2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2:16" ht="13.2" x14ac:dyDescent="0.2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2:16" ht="13.2" x14ac:dyDescent="0.2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2:16" ht="13.2" x14ac:dyDescent="0.2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2:16" ht="13.2" x14ac:dyDescent="0.2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2:16" ht="13.2" x14ac:dyDescent="0.2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2:16" ht="13.2" x14ac:dyDescent="0.2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2:16" ht="13.2" x14ac:dyDescent="0.2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2:16" ht="13.2" x14ac:dyDescent="0.2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2:16" ht="13.2" x14ac:dyDescent="0.2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2:16" ht="13.2" x14ac:dyDescent="0.2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2:16" ht="13.2" x14ac:dyDescent="0.2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2:16" ht="13.2" x14ac:dyDescent="0.2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2:16" ht="13.2" x14ac:dyDescent="0.2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2:16" ht="13.2" x14ac:dyDescent="0.2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2:16" ht="13.2" x14ac:dyDescent="0.2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2:16" ht="13.2" x14ac:dyDescent="0.2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2:16" ht="13.2" x14ac:dyDescent="0.2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2:16" ht="13.2" x14ac:dyDescent="0.2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2:16" ht="13.2" x14ac:dyDescent="0.2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2:16" ht="13.2" x14ac:dyDescent="0.2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2:16" ht="13.2" x14ac:dyDescent="0.2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2:16" ht="13.2" x14ac:dyDescent="0.2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2:16" ht="13.2" x14ac:dyDescent="0.2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2:16" ht="13.2" x14ac:dyDescent="0.2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2:16" ht="13.2" x14ac:dyDescent="0.2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2:16" ht="13.2" x14ac:dyDescent="0.2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2:16" ht="13.2" x14ac:dyDescent="0.2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2:16" ht="13.2" x14ac:dyDescent="0.2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2:16" ht="13.2" x14ac:dyDescent="0.2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2:16" ht="13.2" x14ac:dyDescent="0.2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2:16" ht="13.2" x14ac:dyDescent="0.2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2:16" ht="13.2" x14ac:dyDescent="0.2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2:16" ht="13.2" x14ac:dyDescent="0.2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2:16" ht="13.2" x14ac:dyDescent="0.2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2:16" ht="13.2" x14ac:dyDescent="0.2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2:16" ht="13.2" x14ac:dyDescent="0.2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2:16" ht="13.2" x14ac:dyDescent="0.2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2:16" ht="13.2" x14ac:dyDescent="0.2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2:16" ht="13.2" x14ac:dyDescent="0.2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2:16" ht="13.2" x14ac:dyDescent="0.2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2:16" ht="13.2" x14ac:dyDescent="0.2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2:16" ht="13.2" x14ac:dyDescent="0.2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2:16" ht="13.2" x14ac:dyDescent="0.2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2:16" ht="13.2" x14ac:dyDescent="0.2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2:16" ht="13.2" x14ac:dyDescent="0.2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2:16" ht="13.2" x14ac:dyDescent="0.2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2:16" ht="13.2" x14ac:dyDescent="0.2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2:16" ht="13.2" x14ac:dyDescent="0.2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2:16" ht="13.2" x14ac:dyDescent="0.2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2:16" ht="13.2" x14ac:dyDescent="0.2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2:16" ht="13.2" x14ac:dyDescent="0.2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2:16" ht="13.2" x14ac:dyDescent="0.2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2:16" ht="13.2" x14ac:dyDescent="0.2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2:16" ht="13.2" x14ac:dyDescent="0.2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2:16" ht="13.2" x14ac:dyDescent="0.2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2:16" ht="13.2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2:16" ht="13.2" x14ac:dyDescent="0.2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2:16" ht="13.2" x14ac:dyDescent="0.2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2:16" ht="13.2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2:16" ht="13.2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2:16" ht="13.2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2:16" ht="13.2" x14ac:dyDescent="0.2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2:16" ht="13.2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2:16" ht="13.2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2:16" ht="13.2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2:16" ht="13.2" x14ac:dyDescent="0.2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2:16" ht="13.2" x14ac:dyDescent="0.2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2:16" ht="13.2" x14ac:dyDescent="0.2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2:16" ht="13.2" x14ac:dyDescent="0.2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2:16" ht="13.2" x14ac:dyDescent="0.2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2:16" ht="13.2" x14ac:dyDescent="0.2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2:16" ht="13.2" x14ac:dyDescent="0.2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2:16" ht="13.2" x14ac:dyDescent="0.2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2:16" ht="13.2" x14ac:dyDescent="0.2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2:16" ht="13.2" x14ac:dyDescent="0.2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2:16" ht="13.2" x14ac:dyDescent="0.2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2:16" ht="13.2" x14ac:dyDescent="0.2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2:16" ht="13.2" x14ac:dyDescent="0.2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2:16" ht="13.2" x14ac:dyDescent="0.2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2:16" ht="13.2" x14ac:dyDescent="0.2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2:16" ht="13.2" x14ac:dyDescent="0.2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2:16" ht="13.2" x14ac:dyDescent="0.2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2:16" ht="13.2" x14ac:dyDescent="0.2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2:16" ht="13.2" x14ac:dyDescent="0.2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2:16" ht="13.2" x14ac:dyDescent="0.2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2:16" ht="13.2" x14ac:dyDescent="0.2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2:16" ht="13.2" x14ac:dyDescent="0.2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2:16" ht="13.2" x14ac:dyDescent="0.2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2:16" ht="13.2" x14ac:dyDescent="0.2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2:16" ht="13.2" x14ac:dyDescent="0.2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2:16" ht="13.2" x14ac:dyDescent="0.2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2:16" ht="13.2" x14ac:dyDescent="0.2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2:16" ht="13.2" x14ac:dyDescent="0.2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2:16" ht="13.2" x14ac:dyDescent="0.2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2:16" ht="13.2" x14ac:dyDescent="0.2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2:16" ht="13.2" x14ac:dyDescent="0.2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2:16" ht="13.2" x14ac:dyDescent="0.2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2:16" ht="13.2" x14ac:dyDescent="0.2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2:16" ht="13.2" x14ac:dyDescent="0.2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2:16" ht="13.2" x14ac:dyDescent="0.2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2:16" ht="13.2" x14ac:dyDescent="0.2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2:16" ht="13.2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2:16" ht="13.2" x14ac:dyDescent="0.2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2:16" ht="13.2" x14ac:dyDescent="0.2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2:16" ht="13.2" x14ac:dyDescent="0.2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2:16" ht="13.2" x14ac:dyDescent="0.2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2:16" ht="13.2" x14ac:dyDescent="0.2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2:16" ht="13.2" x14ac:dyDescent="0.2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2:16" ht="13.2" x14ac:dyDescent="0.2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2:16" ht="13.2" x14ac:dyDescent="0.2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2:16" ht="13.2" x14ac:dyDescent="0.2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2:16" ht="13.2" x14ac:dyDescent="0.2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2:16" ht="13.2" x14ac:dyDescent="0.2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2:16" ht="13.2" x14ac:dyDescent="0.2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2:16" ht="13.2" x14ac:dyDescent="0.2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2:16" ht="13.2" x14ac:dyDescent="0.2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2:16" ht="13.2" x14ac:dyDescent="0.2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2:16" ht="13.2" x14ac:dyDescent="0.2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2:16" ht="13.2" x14ac:dyDescent="0.2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2:16" ht="13.2" x14ac:dyDescent="0.2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2:16" ht="13.2" x14ac:dyDescent="0.2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2:16" ht="13.2" x14ac:dyDescent="0.2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2:16" ht="13.2" x14ac:dyDescent="0.2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2:16" ht="13.2" x14ac:dyDescent="0.2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2:16" ht="13.2" x14ac:dyDescent="0.2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2:16" ht="13.2" x14ac:dyDescent="0.2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2:16" ht="13.2" x14ac:dyDescent="0.2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2:16" ht="13.2" x14ac:dyDescent="0.2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2:16" ht="13.2" x14ac:dyDescent="0.2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2:16" ht="13.2" x14ac:dyDescent="0.2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2:16" ht="13.2" x14ac:dyDescent="0.2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2:16" ht="13.2" x14ac:dyDescent="0.2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2:16" ht="13.2" x14ac:dyDescent="0.2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2:16" ht="13.2" x14ac:dyDescent="0.2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2:16" ht="13.2" x14ac:dyDescent="0.2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2:16" ht="13.2" x14ac:dyDescent="0.2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2:16" ht="13.2" x14ac:dyDescent="0.2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2:16" ht="13.2" x14ac:dyDescent="0.2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2:16" ht="13.2" x14ac:dyDescent="0.2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2:16" ht="13.2" x14ac:dyDescent="0.2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2:16" ht="13.2" x14ac:dyDescent="0.2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2:16" ht="13.2" x14ac:dyDescent="0.2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2:16" ht="13.2" x14ac:dyDescent="0.2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2:16" ht="13.2" x14ac:dyDescent="0.2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2:16" ht="13.2" x14ac:dyDescent="0.2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2:16" ht="13.2" x14ac:dyDescent="0.2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2:16" ht="13.2" x14ac:dyDescent="0.2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2:16" ht="13.2" x14ac:dyDescent="0.2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2:16" ht="13.2" x14ac:dyDescent="0.2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2:16" ht="13.2" x14ac:dyDescent="0.2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2:16" ht="13.2" x14ac:dyDescent="0.2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2:16" ht="13.2" x14ac:dyDescent="0.2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2:16" ht="13.2" x14ac:dyDescent="0.2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2:16" ht="13.2" x14ac:dyDescent="0.2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2:16" ht="13.2" x14ac:dyDescent="0.2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2:16" ht="13.2" x14ac:dyDescent="0.2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2:16" ht="13.2" x14ac:dyDescent="0.2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2:16" ht="13.2" x14ac:dyDescent="0.2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2:16" ht="13.2" x14ac:dyDescent="0.2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2:16" ht="13.2" x14ac:dyDescent="0.2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2:16" ht="13.2" x14ac:dyDescent="0.2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2:16" ht="13.2" x14ac:dyDescent="0.2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2:16" ht="13.2" x14ac:dyDescent="0.2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2:16" ht="13.2" x14ac:dyDescent="0.2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2:16" ht="13.2" x14ac:dyDescent="0.2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2:16" ht="13.2" x14ac:dyDescent="0.2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2:16" ht="13.2" x14ac:dyDescent="0.2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2:16" ht="13.2" x14ac:dyDescent="0.2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2:16" ht="13.2" x14ac:dyDescent="0.2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2:16" ht="13.2" x14ac:dyDescent="0.2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2:16" ht="13.2" x14ac:dyDescent="0.2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2:16" ht="13.2" x14ac:dyDescent="0.2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2:16" ht="13.2" x14ac:dyDescent="0.2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2:16" ht="13.2" x14ac:dyDescent="0.2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2:16" ht="13.2" x14ac:dyDescent="0.2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2:16" ht="13.2" x14ac:dyDescent="0.2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2:16" ht="13.2" x14ac:dyDescent="0.2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2:16" ht="13.2" x14ac:dyDescent="0.2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2:16" ht="13.2" x14ac:dyDescent="0.2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2:16" ht="13.2" x14ac:dyDescent="0.2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2:16" ht="13.2" x14ac:dyDescent="0.2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2:16" ht="13.2" x14ac:dyDescent="0.2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2:16" ht="13.2" x14ac:dyDescent="0.2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2:16" ht="13.2" x14ac:dyDescent="0.2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2:16" ht="13.2" x14ac:dyDescent="0.2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2:16" ht="13.2" x14ac:dyDescent="0.2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2:16" ht="13.2" x14ac:dyDescent="0.2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2:16" ht="13.2" x14ac:dyDescent="0.2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2:16" ht="13.2" x14ac:dyDescent="0.2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2:16" ht="13.2" x14ac:dyDescent="0.2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2:16" ht="13.2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2:16" ht="13.2" x14ac:dyDescent="0.2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2:16" ht="13.2" x14ac:dyDescent="0.2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2:16" ht="13.2" x14ac:dyDescent="0.2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2:16" ht="13.2" x14ac:dyDescent="0.2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2:16" ht="13.2" x14ac:dyDescent="0.2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2:16" ht="13.2" x14ac:dyDescent="0.2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2:16" ht="13.2" x14ac:dyDescent="0.2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2:16" ht="13.2" x14ac:dyDescent="0.2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2:16" ht="13.2" x14ac:dyDescent="0.2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2:16" ht="13.2" x14ac:dyDescent="0.2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2:16" ht="13.2" x14ac:dyDescent="0.2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2:16" ht="13.2" x14ac:dyDescent="0.2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2:16" ht="13.2" x14ac:dyDescent="0.2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2:16" ht="13.2" x14ac:dyDescent="0.2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2:16" ht="13.2" x14ac:dyDescent="0.2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2:16" ht="13.2" x14ac:dyDescent="0.2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2:16" ht="13.2" x14ac:dyDescent="0.2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2:16" ht="13.2" x14ac:dyDescent="0.2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2:16" ht="13.2" x14ac:dyDescent="0.2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2:16" ht="13.2" x14ac:dyDescent="0.2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2:16" ht="13.2" x14ac:dyDescent="0.2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2:16" ht="13.2" x14ac:dyDescent="0.2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2:16" ht="13.2" x14ac:dyDescent="0.2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2:16" ht="13.2" x14ac:dyDescent="0.2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2:16" ht="13.2" x14ac:dyDescent="0.2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2:16" ht="13.2" x14ac:dyDescent="0.2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2:16" ht="13.2" x14ac:dyDescent="0.2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2:16" ht="13.2" x14ac:dyDescent="0.2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2:16" ht="13.2" x14ac:dyDescent="0.2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2:16" ht="13.2" x14ac:dyDescent="0.2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2:16" ht="13.2" x14ac:dyDescent="0.2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2:16" ht="13.2" x14ac:dyDescent="0.2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2:16" ht="13.2" x14ac:dyDescent="0.2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2:16" ht="13.2" x14ac:dyDescent="0.2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2:16" ht="13.2" x14ac:dyDescent="0.2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2:16" ht="13.2" x14ac:dyDescent="0.2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2:16" ht="13.2" x14ac:dyDescent="0.2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2:16" ht="13.2" x14ac:dyDescent="0.2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2:16" ht="13.2" x14ac:dyDescent="0.2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2:16" ht="13.2" x14ac:dyDescent="0.2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2:16" ht="13.2" x14ac:dyDescent="0.2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2:16" ht="13.2" x14ac:dyDescent="0.2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2:16" ht="13.2" x14ac:dyDescent="0.2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2:16" ht="13.2" x14ac:dyDescent="0.2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2:16" ht="13.2" x14ac:dyDescent="0.2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2:16" ht="13.2" x14ac:dyDescent="0.2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2:16" ht="13.2" x14ac:dyDescent="0.2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2:16" ht="13.2" x14ac:dyDescent="0.2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2:16" ht="13.2" x14ac:dyDescent="0.2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2:16" ht="13.2" x14ac:dyDescent="0.2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2:16" ht="13.2" x14ac:dyDescent="0.2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2:16" ht="13.2" x14ac:dyDescent="0.2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2:16" ht="13.2" x14ac:dyDescent="0.2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2:16" ht="13.2" x14ac:dyDescent="0.2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2:16" ht="13.2" x14ac:dyDescent="0.2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2:16" ht="13.2" x14ac:dyDescent="0.2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2:16" ht="13.2" x14ac:dyDescent="0.2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2:16" ht="13.2" x14ac:dyDescent="0.2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2:16" ht="13.2" x14ac:dyDescent="0.2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2:16" ht="13.2" x14ac:dyDescent="0.2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2:16" ht="13.2" x14ac:dyDescent="0.2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2:16" ht="13.2" x14ac:dyDescent="0.2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2:16" ht="13.2" x14ac:dyDescent="0.2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2:16" ht="13.2" x14ac:dyDescent="0.2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2:16" ht="13.2" x14ac:dyDescent="0.2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2:16" ht="13.2" x14ac:dyDescent="0.2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2:16" ht="13.2" x14ac:dyDescent="0.2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2:16" ht="13.2" x14ac:dyDescent="0.2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2:16" ht="13.2" x14ac:dyDescent="0.2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2:16" ht="13.2" x14ac:dyDescent="0.2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2:16" ht="13.2" x14ac:dyDescent="0.2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2:16" ht="13.2" x14ac:dyDescent="0.2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2:16" ht="13.2" x14ac:dyDescent="0.2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2:16" ht="13.2" x14ac:dyDescent="0.2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2:16" ht="13.2" x14ac:dyDescent="0.2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2:16" ht="13.2" x14ac:dyDescent="0.2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2:16" ht="13.2" x14ac:dyDescent="0.2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2:16" ht="13.2" x14ac:dyDescent="0.2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2:16" ht="13.2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2:16" ht="13.2" x14ac:dyDescent="0.2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2:16" ht="13.2" x14ac:dyDescent="0.2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2:16" ht="13.2" x14ac:dyDescent="0.2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2:16" ht="13.2" x14ac:dyDescent="0.2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2:16" ht="13.2" x14ac:dyDescent="0.2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2:16" ht="13.2" x14ac:dyDescent="0.2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2:16" ht="13.2" x14ac:dyDescent="0.25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2:16" ht="13.2" x14ac:dyDescent="0.25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2:16" ht="13.2" x14ac:dyDescent="0.25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2:16" ht="13.2" x14ac:dyDescent="0.25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2:16" ht="13.2" x14ac:dyDescent="0.25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2:16" ht="13.2" x14ac:dyDescent="0.25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2:16" ht="13.2" x14ac:dyDescent="0.25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2:16" ht="13.2" x14ac:dyDescent="0.25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2:16" ht="13.2" x14ac:dyDescent="0.25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2:16" ht="13.2" x14ac:dyDescent="0.25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2:16" ht="13.2" x14ac:dyDescent="0.25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2:16" ht="13.2" x14ac:dyDescent="0.25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2:16" ht="13.2" x14ac:dyDescent="0.25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2:16" ht="13.2" x14ac:dyDescent="0.25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2:16" ht="13.2" x14ac:dyDescent="0.25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2:16" ht="13.2" x14ac:dyDescent="0.25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2:16" ht="13.2" x14ac:dyDescent="0.25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2:16" ht="13.2" x14ac:dyDescent="0.25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2:16" ht="13.2" x14ac:dyDescent="0.25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2:16" ht="13.2" x14ac:dyDescent="0.25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2:16" ht="13.2" x14ac:dyDescent="0.25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2:16" ht="13.2" x14ac:dyDescent="0.25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2:16" ht="13.2" x14ac:dyDescent="0.25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2:16" ht="13.2" x14ac:dyDescent="0.25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2:16" ht="13.2" x14ac:dyDescent="0.25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2:16" ht="13.2" x14ac:dyDescent="0.25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2:16" ht="13.2" x14ac:dyDescent="0.25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2:16" ht="13.2" x14ac:dyDescent="0.25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2:16" ht="13.2" x14ac:dyDescent="0.25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2:16" ht="13.2" x14ac:dyDescent="0.25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2:16" ht="13.2" x14ac:dyDescent="0.25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2:16" ht="13.2" x14ac:dyDescent="0.25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2:16" ht="13.2" x14ac:dyDescent="0.25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2:16" ht="13.2" x14ac:dyDescent="0.25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2:16" ht="13.2" x14ac:dyDescent="0.25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2:16" ht="13.2" x14ac:dyDescent="0.25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2:16" ht="13.2" x14ac:dyDescent="0.25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2:16" ht="13.2" x14ac:dyDescent="0.25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2:16" ht="13.2" x14ac:dyDescent="0.25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2:16" ht="13.2" x14ac:dyDescent="0.25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2:16" ht="13.2" x14ac:dyDescent="0.25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2:16" ht="13.2" x14ac:dyDescent="0.25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2:16" ht="13.2" x14ac:dyDescent="0.25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2:16" ht="13.2" x14ac:dyDescent="0.25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2:16" ht="13.2" x14ac:dyDescent="0.25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2:16" ht="13.2" x14ac:dyDescent="0.25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2:16" ht="13.2" x14ac:dyDescent="0.25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2:16" ht="13.2" x14ac:dyDescent="0.25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2:16" ht="13.2" x14ac:dyDescent="0.25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2:16" ht="13.2" x14ac:dyDescent="0.25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2:16" ht="13.2" x14ac:dyDescent="0.2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2:16" ht="13.2" x14ac:dyDescent="0.25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2:16" ht="13.2" x14ac:dyDescent="0.25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2:16" ht="13.2" x14ac:dyDescent="0.25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2:16" ht="13.2" x14ac:dyDescent="0.25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2:16" ht="13.2" x14ac:dyDescent="0.25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2:16" ht="13.2" x14ac:dyDescent="0.25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2:16" ht="13.2" x14ac:dyDescent="0.25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2:16" ht="13.2" x14ac:dyDescent="0.25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2:16" ht="13.2" x14ac:dyDescent="0.25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2:16" ht="13.2" x14ac:dyDescent="0.25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2:16" ht="13.2" x14ac:dyDescent="0.25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2:16" ht="13.2" x14ac:dyDescent="0.25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2:16" ht="13.2" x14ac:dyDescent="0.25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2:16" ht="13.2" x14ac:dyDescent="0.25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2:16" ht="13.2" x14ac:dyDescent="0.25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2:16" ht="13.2" x14ac:dyDescent="0.25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2:16" ht="13.2" x14ac:dyDescent="0.25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2:16" ht="13.2" x14ac:dyDescent="0.25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2:16" ht="13.2" x14ac:dyDescent="0.25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2:16" ht="13.2" x14ac:dyDescent="0.25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2:16" ht="13.2" x14ac:dyDescent="0.25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2:16" ht="13.2" x14ac:dyDescent="0.25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2:16" ht="13.2" x14ac:dyDescent="0.25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2:16" ht="13.2" x14ac:dyDescent="0.25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2:16" ht="13.2" x14ac:dyDescent="0.25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2:16" ht="13.2" x14ac:dyDescent="0.25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2:16" ht="13.2" x14ac:dyDescent="0.25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2:16" ht="13.2" x14ac:dyDescent="0.25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2:16" ht="13.2" x14ac:dyDescent="0.25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2:16" ht="13.2" x14ac:dyDescent="0.25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2:16" ht="13.2" x14ac:dyDescent="0.25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2:16" ht="13.2" x14ac:dyDescent="0.25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2:16" ht="13.2" x14ac:dyDescent="0.25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2:16" ht="13.2" x14ac:dyDescent="0.25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2:16" ht="13.2" x14ac:dyDescent="0.25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2:16" ht="13.2" x14ac:dyDescent="0.25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2:16" ht="13.2" x14ac:dyDescent="0.25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2:16" ht="13.2" x14ac:dyDescent="0.25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2:16" ht="13.2" x14ac:dyDescent="0.25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2:16" ht="13.2" x14ac:dyDescent="0.25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2:16" ht="13.2" x14ac:dyDescent="0.25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2:16" ht="13.2" x14ac:dyDescent="0.25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2:16" ht="13.2" x14ac:dyDescent="0.25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2:16" ht="13.2" x14ac:dyDescent="0.25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2:16" ht="13.2" x14ac:dyDescent="0.25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2:16" ht="13.2" x14ac:dyDescent="0.25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2:16" ht="13.2" x14ac:dyDescent="0.25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2:16" ht="13.2" x14ac:dyDescent="0.25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2:16" ht="13.2" x14ac:dyDescent="0.25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2:16" ht="13.2" x14ac:dyDescent="0.25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2:16" ht="13.2" x14ac:dyDescent="0.25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2:16" ht="13.2" x14ac:dyDescent="0.25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2:16" ht="13.2" x14ac:dyDescent="0.25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spans="2:16" ht="13.2" x14ac:dyDescent="0.25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spans="2:16" ht="13.2" x14ac:dyDescent="0.25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  <row r="1001" spans="2:16" ht="13.2" x14ac:dyDescent="0.25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</row>
    <row r="1002" spans="2:16" ht="13.2" x14ac:dyDescent="0.25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</row>
    <row r="1003" spans="2:16" ht="13.2" x14ac:dyDescent="0.25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</row>
    <row r="1004" spans="2:16" ht="13.2" x14ac:dyDescent="0.25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</row>
    <row r="1005" spans="2:16" ht="13.2" x14ac:dyDescent="0.25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</row>
    <row r="1006" spans="2:16" ht="13.2" x14ac:dyDescent="0.25"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</row>
    <row r="1007" spans="2:16" ht="13.2" x14ac:dyDescent="0.25"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</row>
    <row r="1008" spans="2:16" ht="13.2" x14ac:dyDescent="0.25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</row>
    <row r="1009" spans="2:16" ht="13.2" x14ac:dyDescent="0.25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</row>
    <row r="1010" spans="2:16" ht="13.2" x14ac:dyDescent="0.25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</row>
    <row r="1011" spans="2:16" ht="13.2" x14ac:dyDescent="0.25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</row>
    <row r="1012" spans="2:16" ht="13.2" x14ac:dyDescent="0.25"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</row>
    <row r="1013" spans="2:16" ht="13.2" x14ac:dyDescent="0.25"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</row>
    <row r="1014" spans="2:16" ht="13.2" x14ac:dyDescent="0.25"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</row>
    <row r="1015" spans="2:16" ht="13.2" x14ac:dyDescent="0.25"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</row>
    <row r="1016" spans="2:16" ht="13.2" x14ac:dyDescent="0.25"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</row>
    <row r="1017" spans="2:16" ht="13.2" x14ac:dyDescent="0.25"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</row>
    <row r="1018" spans="2:16" ht="13.2" x14ac:dyDescent="0.25"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</row>
    <row r="1019" spans="2:16" ht="13.2" x14ac:dyDescent="0.25"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</row>
    <row r="1020" spans="2:16" ht="13.2" x14ac:dyDescent="0.25"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</row>
    <row r="1021" spans="2:16" ht="13.2" x14ac:dyDescent="0.25"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</row>
    <row r="1022" spans="2:16" ht="13.2" x14ac:dyDescent="0.25"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</row>
    <row r="1023" spans="2:16" ht="13.2" x14ac:dyDescent="0.25"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</row>
    <row r="1024" spans="2:16" ht="13.2" x14ac:dyDescent="0.25"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</row>
    <row r="1025" spans="2:16" ht="13.2" x14ac:dyDescent="0.25"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</row>
    <row r="1026" spans="2:16" ht="13.2" x14ac:dyDescent="0.25"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</row>
    <row r="1027" spans="2:16" ht="13.2" x14ac:dyDescent="0.25"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</row>
    <row r="1028" spans="2:16" ht="13.2" x14ac:dyDescent="0.25"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</row>
    <row r="1029" spans="2:16" ht="13.2" x14ac:dyDescent="0.25"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</row>
    <row r="1030" spans="2:16" ht="13.2" x14ac:dyDescent="0.25"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</row>
    <row r="1031" spans="2:16" ht="13.2" x14ac:dyDescent="0.25"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</row>
    <row r="1032" spans="2:16" ht="13.2" x14ac:dyDescent="0.25"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</row>
    <row r="1033" spans="2:16" ht="13.2" x14ac:dyDescent="0.25"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</row>
    <row r="1034" spans="2:16" ht="13.2" x14ac:dyDescent="0.25"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</row>
    <row r="1035" spans="2:16" ht="13.2" x14ac:dyDescent="0.25"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</row>
    <row r="1036" spans="2:16" ht="13.2" x14ac:dyDescent="0.25"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</row>
    <row r="1037" spans="2:16" ht="13.2" x14ac:dyDescent="0.25"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</row>
    <row r="1038" spans="2:16" ht="13.2" x14ac:dyDescent="0.25"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</row>
    <row r="1039" spans="2:16" ht="13.2" x14ac:dyDescent="0.25"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</row>
    <row r="1040" spans="2:16" ht="13.2" x14ac:dyDescent="0.25"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</row>
    <row r="1041" spans="2:16" ht="13.2" x14ac:dyDescent="0.25"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</row>
    <row r="1042" spans="2:16" ht="13.2" x14ac:dyDescent="0.25"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</row>
    <row r="1043" spans="2:16" ht="13.2" x14ac:dyDescent="0.25"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</row>
    <row r="1044" spans="2:16" ht="13.2" x14ac:dyDescent="0.25"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</row>
    <row r="1045" spans="2:16" ht="13.2" x14ac:dyDescent="0.25"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</row>
    <row r="1046" spans="2:16" ht="13.2" x14ac:dyDescent="0.25"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</row>
    <row r="1047" spans="2:16" ht="13.2" x14ac:dyDescent="0.25"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</row>
    <row r="1048" spans="2:16" ht="13.2" x14ac:dyDescent="0.25"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</row>
    <row r="1049" spans="2:16" ht="13.2" x14ac:dyDescent="0.25"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</row>
    <row r="1050" spans="2:16" ht="13.2" x14ac:dyDescent="0.25"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</row>
    <row r="1051" spans="2:16" ht="13.2" x14ac:dyDescent="0.25"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</row>
    <row r="1052" spans="2:16" ht="13.2" x14ac:dyDescent="0.25"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</row>
    <row r="1053" spans="2:16" ht="13.2" x14ac:dyDescent="0.25"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</row>
    <row r="1054" spans="2:16" ht="13.2" x14ac:dyDescent="0.25"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</row>
    <row r="1055" spans="2:16" ht="13.2" x14ac:dyDescent="0.25"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</row>
    <row r="1056" spans="2:16" ht="13.2" x14ac:dyDescent="0.25"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</row>
    <row r="1057" spans="2:16" ht="13.2" x14ac:dyDescent="0.25"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</row>
    <row r="1058" spans="2:16" ht="13.2" x14ac:dyDescent="0.25"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</row>
    <row r="1059" spans="2:16" ht="13.2" x14ac:dyDescent="0.25"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</row>
    <row r="1060" spans="2:16" ht="13.2" x14ac:dyDescent="0.25"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</row>
    <row r="1061" spans="2:16" ht="13.2" x14ac:dyDescent="0.25"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</row>
    <row r="1062" spans="2:16" ht="13.2" x14ac:dyDescent="0.25"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</row>
    <row r="1063" spans="2:16" ht="13.2" x14ac:dyDescent="0.25"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</row>
    <row r="1064" spans="2:16" ht="13.2" x14ac:dyDescent="0.25"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</row>
    <row r="1065" spans="2:16" ht="13.2" x14ac:dyDescent="0.25"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</row>
    <row r="1066" spans="2:16" ht="13.2" x14ac:dyDescent="0.25"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</row>
    <row r="1067" spans="2:16" ht="13.2" x14ac:dyDescent="0.25"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</row>
    <row r="1068" spans="2:16" ht="13.2" x14ac:dyDescent="0.25"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</row>
    <row r="1069" spans="2:16" ht="13.2" x14ac:dyDescent="0.25"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</row>
    <row r="1070" spans="2:16" ht="13.2" x14ac:dyDescent="0.25"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</row>
    <row r="1071" spans="2:16" ht="13.2" x14ac:dyDescent="0.25"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</row>
    <row r="1072" spans="2:16" ht="13.2" x14ac:dyDescent="0.25"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</row>
    <row r="1073" spans="2:16" ht="13.2" x14ac:dyDescent="0.25"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</row>
    <row r="1074" spans="2:16" ht="13.2" x14ac:dyDescent="0.25"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</row>
    <row r="1075" spans="2:16" ht="13.2" x14ac:dyDescent="0.25"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</row>
    <row r="1076" spans="2:16" ht="13.2" x14ac:dyDescent="0.25"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</row>
    <row r="1077" spans="2:16" ht="13.2" x14ac:dyDescent="0.25"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</row>
    <row r="1078" spans="2:16" ht="13.2" x14ac:dyDescent="0.25"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</row>
  </sheetData>
  <autoFilter ref="A3:Q226" xr:uid="{00000000-0001-0000-0000-000000000000}"/>
  <sortState xmlns:xlrd2="http://schemas.microsoft.com/office/spreadsheetml/2017/richdata2" ref="A21:P63">
    <sortCondition descending="1" ref="N21:N63"/>
  </sortState>
  <mergeCells count="20">
    <mergeCell ref="O225:O226"/>
    <mergeCell ref="P225:P226"/>
    <mergeCell ref="G231:G232"/>
    <mergeCell ref="H231:H232"/>
    <mergeCell ref="I231:I232"/>
    <mergeCell ref="A1:P1"/>
    <mergeCell ref="I225:I226"/>
    <mergeCell ref="K225:K226"/>
    <mergeCell ref="E225:E226"/>
    <mergeCell ref="D225:D226"/>
    <mergeCell ref="C225:C226"/>
    <mergeCell ref="F225:F226"/>
    <mergeCell ref="A225:A226"/>
    <mergeCell ref="G225:G226"/>
    <mergeCell ref="H225:H226"/>
    <mergeCell ref="B225:B226"/>
    <mergeCell ref="L225:L226"/>
    <mergeCell ref="M225:M226"/>
    <mergeCell ref="J225:J226"/>
    <mergeCell ref="N225:N226"/>
  </mergeCell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42"/>
  <sheetViews>
    <sheetView workbookViewId="0"/>
  </sheetViews>
  <sheetFormatPr defaultColWidth="12.5546875" defaultRowHeight="15.75" customHeight="1" x14ac:dyDescent="0.25"/>
  <sheetData>
    <row r="1" spans="1:3" ht="15.75" customHeight="1" x14ac:dyDescent="0.25">
      <c r="A1" s="4" t="s">
        <v>500</v>
      </c>
      <c r="B1" s="4">
        <v>1</v>
      </c>
      <c r="C1" s="4">
        <v>1</v>
      </c>
    </row>
    <row r="2" spans="1:3" ht="15.75" customHeight="1" x14ac:dyDescent="0.25">
      <c r="A2" s="4" t="s">
        <v>437</v>
      </c>
      <c r="B2" s="5">
        <v>1935323</v>
      </c>
      <c r="C2" s="5">
        <v>2350000000</v>
      </c>
    </row>
    <row r="3" spans="1:3" ht="15.75" customHeight="1" x14ac:dyDescent="0.25">
      <c r="A3" s="4" t="s">
        <v>536</v>
      </c>
      <c r="B3" s="5">
        <v>2100000</v>
      </c>
      <c r="C3" s="5">
        <v>1332808243.8</v>
      </c>
    </row>
    <row r="4" spans="1:3" ht="15.75" customHeight="1" x14ac:dyDescent="0.25">
      <c r="A4" s="4" t="s">
        <v>477</v>
      </c>
      <c r="B4" s="5">
        <v>620000</v>
      </c>
      <c r="C4" s="5">
        <v>390913623</v>
      </c>
    </row>
    <row r="5" spans="1:3" ht="15.75" customHeight="1" x14ac:dyDescent="0.25">
      <c r="A5" s="4" t="s">
        <v>508</v>
      </c>
      <c r="B5" s="5">
        <v>3000000</v>
      </c>
      <c r="C5" s="5">
        <v>105000000000</v>
      </c>
    </row>
    <row r="6" spans="1:3" ht="15.75" customHeight="1" x14ac:dyDescent="0.25">
      <c r="A6" s="4" t="s">
        <v>483</v>
      </c>
      <c r="B6" s="5">
        <v>568000</v>
      </c>
      <c r="C6" s="5">
        <v>145050316</v>
      </c>
    </row>
    <row r="7" spans="1:3" ht="15.75" customHeight="1" x14ac:dyDescent="0.25">
      <c r="A7" s="4" t="s">
        <v>523</v>
      </c>
      <c r="B7" s="5">
        <v>626000</v>
      </c>
      <c r="C7" s="5">
        <v>437433769</v>
      </c>
    </row>
    <row r="8" spans="1:3" ht="15.75" customHeight="1" x14ac:dyDescent="0.25">
      <c r="A8" s="4" t="s">
        <v>441</v>
      </c>
      <c r="B8" s="5">
        <v>6700000</v>
      </c>
      <c r="C8" s="5">
        <v>878000000</v>
      </c>
    </row>
    <row r="9" spans="1:3" ht="15.75" customHeight="1" x14ac:dyDescent="0.25">
      <c r="A9" s="4" t="s">
        <v>435</v>
      </c>
      <c r="B9" s="5">
        <v>89457000</v>
      </c>
      <c r="C9" s="5">
        <v>11891709000</v>
      </c>
    </row>
    <row r="10" spans="1:3" ht="15.75" customHeight="1" x14ac:dyDescent="0.25">
      <c r="A10" s="4" t="s">
        <v>80</v>
      </c>
      <c r="B10" s="5">
        <v>73200000</v>
      </c>
      <c r="C10" s="5">
        <v>2863200000</v>
      </c>
    </row>
    <row r="11" spans="1:3" ht="15.75" customHeight="1" x14ac:dyDescent="0.25">
      <c r="A11" s="4" t="s">
        <v>490</v>
      </c>
      <c r="B11" s="5">
        <v>100000</v>
      </c>
      <c r="C11" s="5">
        <v>695000000</v>
      </c>
    </row>
    <row r="12" spans="1:3" ht="15.75" customHeight="1" x14ac:dyDescent="0.25">
      <c r="A12" s="4" t="s">
        <v>96</v>
      </c>
      <c r="B12" s="5">
        <v>20000000</v>
      </c>
      <c r="C12" s="5">
        <v>1000000000</v>
      </c>
    </row>
    <row r="13" spans="1:3" ht="15.75" customHeight="1" x14ac:dyDescent="0.25">
      <c r="A13" s="4" t="s">
        <v>511</v>
      </c>
      <c r="B13" s="5">
        <v>44280000</v>
      </c>
      <c r="C13" s="5">
        <v>1254600</v>
      </c>
    </row>
    <row r="14" spans="1:3" ht="15.75" customHeight="1" x14ac:dyDescent="0.25">
      <c r="A14" s="4" t="s">
        <v>537</v>
      </c>
      <c r="B14" s="4">
        <v>0</v>
      </c>
      <c r="C14" s="5">
        <v>2500000000</v>
      </c>
    </row>
    <row r="15" spans="1:3" ht="15.75" customHeight="1" x14ac:dyDescent="0.25">
      <c r="A15" s="4" t="s">
        <v>491</v>
      </c>
      <c r="B15" s="5">
        <v>600000</v>
      </c>
      <c r="C15" s="5">
        <v>325310604</v>
      </c>
    </row>
    <row r="16" spans="1:3" ht="15.75" customHeight="1" x14ac:dyDescent="0.25">
      <c r="A16" s="4" t="s">
        <v>129</v>
      </c>
      <c r="B16" s="4">
        <v>1</v>
      </c>
      <c r="C16" s="5">
        <v>5431335000</v>
      </c>
    </row>
    <row r="17" spans="1:3" ht="15.75" customHeight="1" x14ac:dyDescent="0.25">
      <c r="A17" s="4" t="s">
        <v>431</v>
      </c>
      <c r="B17" s="4">
        <v>1</v>
      </c>
      <c r="C17" s="5">
        <v>3645000000</v>
      </c>
    </row>
    <row r="18" spans="1:3" ht="15.75" customHeight="1" x14ac:dyDescent="0.25">
      <c r="A18" s="4" t="s">
        <v>433</v>
      </c>
      <c r="B18" s="5">
        <v>17245070</v>
      </c>
      <c r="C18" s="5">
        <v>1149671460</v>
      </c>
    </row>
    <row r="19" spans="1:3" ht="15.75" customHeight="1" x14ac:dyDescent="0.25">
      <c r="A19" s="4" t="s">
        <v>62</v>
      </c>
      <c r="B19" s="4">
        <v>1</v>
      </c>
      <c r="C19" s="5">
        <v>14870296700</v>
      </c>
    </row>
    <row r="20" spans="1:3" ht="15.75" customHeight="1" x14ac:dyDescent="0.25">
      <c r="A20" s="4" t="s">
        <v>76</v>
      </c>
      <c r="B20" s="4">
        <v>1</v>
      </c>
      <c r="C20" s="5">
        <v>1951852950</v>
      </c>
    </row>
    <row r="21" spans="1:3" ht="15.75" customHeight="1" x14ac:dyDescent="0.25">
      <c r="A21" s="4" t="s">
        <v>515</v>
      </c>
      <c r="B21" s="5">
        <v>2757730</v>
      </c>
      <c r="C21" s="5">
        <v>512485870</v>
      </c>
    </row>
    <row r="22" spans="1:3" ht="15.75" customHeight="1" x14ac:dyDescent="0.25">
      <c r="A22" s="4" t="s">
        <v>72</v>
      </c>
      <c r="B22" s="4">
        <v>1</v>
      </c>
      <c r="C22" s="5">
        <v>8276000000</v>
      </c>
    </row>
    <row r="23" spans="1:3" ht="15.75" customHeight="1" x14ac:dyDescent="0.25">
      <c r="A23" s="4" t="s">
        <v>507</v>
      </c>
      <c r="B23" s="4">
        <v>0</v>
      </c>
      <c r="C23" s="5">
        <v>184000000</v>
      </c>
    </row>
    <row r="24" spans="1:3" ht="13.2" x14ac:dyDescent="0.25">
      <c r="A24" s="4" t="s">
        <v>503</v>
      </c>
      <c r="B24" s="5">
        <v>100000000</v>
      </c>
      <c r="C24" s="5">
        <v>1204847500</v>
      </c>
    </row>
    <row r="25" spans="1:3" ht="13.2" x14ac:dyDescent="0.25">
      <c r="A25" s="4" t="s">
        <v>512</v>
      </c>
      <c r="B25" s="5">
        <v>50000000</v>
      </c>
      <c r="C25" s="5">
        <v>17474522000</v>
      </c>
    </row>
    <row r="26" spans="1:3" ht="13.2" x14ac:dyDescent="0.25">
      <c r="A26" s="4" t="s">
        <v>499</v>
      </c>
      <c r="B26" s="5">
        <v>110703984</v>
      </c>
      <c r="C26" s="5">
        <v>25240312174</v>
      </c>
    </row>
    <row r="27" spans="1:3" ht="13.2" x14ac:dyDescent="0.25">
      <c r="A27" s="4" t="s">
        <v>509</v>
      </c>
      <c r="B27" s="5">
        <v>10000000</v>
      </c>
      <c r="C27" s="5">
        <v>1833300000</v>
      </c>
    </row>
    <row r="28" spans="1:3" ht="13.2" x14ac:dyDescent="0.25">
      <c r="A28" s="4" t="s">
        <v>324</v>
      </c>
      <c r="B28" s="5">
        <v>63244800</v>
      </c>
      <c r="C28" s="5">
        <v>1074017570</v>
      </c>
    </row>
    <row r="29" spans="1:3" ht="13.2" x14ac:dyDescent="0.25">
      <c r="A29" s="4" t="s">
        <v>495</v>
      </c>
      <c r="B29" s="5">
        <v>34668115</v>
      </c>
      <c r="C29" s="5">
        <v>7423778694</v>
      </c>
    </row>
    <row r="30" spans="1:3" ht="13.2" x14ac:dyDescent="0.25">
      <c r="A30" s="4" t="s">
        <v>123</v>
      </c>
      <c r="B30" s="5">
        <v>240000000</v>
      </c>
      <c r="C30" s="5">
        <v>240000000</v>
      </c>
    </row>
    <row r="31" spans="1:3" ht="13.2" x14ac:dyDescent="0.25">
      <c r="A31" s="4" t="s">
        <v>67</v>
      </c>
      <c r="B31" s="5">
        <v>211069712</v>
      </c>
      <c r="C31" s="5">
        <v>14006206800</v>
      </c>
    </row>
    <row r="32" spans="1:3" ht="13.2" x14ac:dyDescent="0.25">
      <c r="A32" s="4" t="s">
        <v>318</v>
      </c>
      <c r="B32" s="5">
        <v>547624724</v>
      </c>
      <c r="C32" s="5">
        <v>2064925286</v>
      </c>
    </row>
    <row r="33" spans="1:3" ht="13.2" x14ac:dyDescent="0.25">
      <c r="A33" s="4" t="s">
        <v>85</v>
      </c>
      <c r="B33" s="5">
        <v>5500000</v>
      </c>
      <c r="C33" s="5">
        <v>1214486280</v>
      </c>
    </row>
    <row r="34" spans="1:3" ht="13.2" x14ac:dyDescent="0.25">
      <c r="A34" s="4" t="s">
        <v>326</v>
      </c>
      <c r="B34" s="5">
        <v>19739730</v>
      </c>
      <c r="C34" s="5">
        <v>307824590</v>
      </c>
    </row>
    <row r="35" spans="1:3" ht="13.2" x14ac:dyDescent="0.25">
      <c r="A35" s="4" t="s">
        <v>492</v>
      </c>
      <c r="B35" s="5">
        <v>23655000</v>
      </c>
      <c r="C35" s="5">
        <v>2030400000</v>
      </c>
    </row>
    <row r="36" spans="1:3" ht="13.2" x14ac:dyDescent="0.25">
      <c r="A36" s="4" t="s">
        <v>429</v>
      </c>
      <c r="B36" s="4">
        <v>1</v>
      </c>
      <c r="C36" s="5">
        <v>1575668000</v>
      </c>
    </row>
    <row r="37" spans="1:3" ht="13.2" x14ac:dyDescent="0.25">
      <c r="A37" s="4" t="s">
        <v>493</v>
      </c>
      <c r="B37" s="5">
        <v>113207892</v>
      </c>
      <c r="C37" s="5">
        <v>4736697545</v>
      </c>
    </row>
    <row r="38" spans="1:3" ht="13.2" x14ac:dyDescent="0.25">
      <c r="A38" s="4" t="s">
        <v>540</v>
      </c>
      <c r="B38" s="4">
        <v>1</v>
      </c>
      <c r="C38" s="5">
        <v>360000000</v>
      </c>
    </row>
    <row r="39" spans="1:3" ht="13.2" x14ac:dyDescent="0.25">
      <c r="A39" s="4" t="s">
        <v>329</v>
      </c>
      <c r="B39" s="5">
        <v>23859000</v>
      </c>
      <c r="C39" s="5">
        <v>119295000</v>
      </c>
    </row>
    <row r="40" spans="1:3" ht="13.2" x14ac:dyDescent="0.25">
      <c r="A40" s="4" t="s">
        <v>469</v>
      </c>
      <c r="B40" s="4">
        <v>0</v>
      </c>
      <c r="C40" s="5">
        <v>6300000000</v>
      </c>
    </row>
    <row r="41" spans="1:3" ht="13.2" x14ac:dyDescent="0.25">
      <c r="A41" s="4" t="s">
        <v>494</v>
      </c>
      <c r="B41" s="5">
        <v>29600000</v>
      </c>
      <c r="C41" s="5">
        <v>1713800000</v>
      </c>
    </row>
    <row r="42" spans="1:3" ht="13.2" x14ac:dyDescent="0.25">
      <c r="A42" s="4" t="s">
        <v>474</v>
      </c>
      <c r="B42" s="5">
        <v>209213000</v>
      </c>
      <c r="C42" s="5">
        <v>14040397038</v>
      </c>
    </row>
    <row r="43" spans="1:3" ht="13.2" x14ac:dyDescent="0.25">
      <c r="A43" s="4" t="s">
        <v>333</v>
      </c>
      <c r="B43" s="5">
        <v>47000000</v>
      </c>
      <c r="C43" s="5">
        <v>1420000000</v>
      </c>
    </row>
    <row r="44" spans="1:3" ht="13.2" x14ac:dyDescent="0.25">
      <c r="A44" s="4" t="s">
        <v>538</v>
      </c>
      <c r="B44" s="5">
        <v>235000</v>
      </c>
      <c r="C44" s="5">
        <v>23000000</v>
      </c>
    </row>
    <row r="45" spans="1:3" ht="13.2" x14ac:dyDescent="0.25">
      <c r="A45" s="4" t="s">
        <v>99</v>
      </c>
      <c r="B45" s="5">
        <v>100000000</v>
      </c>
      <c r="C45" s="5">
        <v>12060000000</v>
      </c>
    </row>
    <row r="46" spans="1:3" ht="13.2" x14ac:dyDescent="0.25">
      <c r="A46" s="4" t="s">
        <v>497</v>
      </c>
      <c r="B46" s="4">
        <v>0</v>
      </c>
      <c r="C46" s="5">
        <v>8000000000</v>
      </c>
    </row>
    <row r="47" spans="1:3" ht="13.2" x14ac:dyDescent="0.25">
      <c r="A47" s="4" t="s">
        <v>452</v>
      </c>
      <c r="B47" s="4">
        <v>0</v>
      </c>
      <c r="C47" s="5">
        <v>22560000</v>
      </c>
    </row>
    <row r="48" spans="1:3" ht="13.2" x14ac:dyDescent="0.25">
      <c r="A48" s="4" t="s">
        <v>426</v>
      </c>
      <c r="B48" s="5">
        <v>46592000</v>
      </c>
      <c r="C48" s="5">
        <v>13181091165.6</v>
      </c>
    </row>
    <row r="49" spans="1:3" ht="13.2" x14ac:dyDescent="0.25">
      <c r="A49" s="4" t="s">
        <v>218</v>
      </c>
      <c r="B49" s="5">
        <v>1000000</v>
      </c>
      <c r="C49" s="5">
        <v>2181670</v>
      </c>
    </row>
    <row r="50" spans="1:3" ht="13.2" x14ac:dyDescent="0.25">
      <c r="A50" s="4" t="s">
        <v>530</v>
      </c>
      <c r="B50" s="4">
        <v>0</v>
      </c>
      <c r="C50" s="5">
        <v>146000000</v>
      </c>
    </row>
    <row r="51" spans="1:3" ht="13.2" x14ac:dyDescent="0.25">
      <c r="A51" s="4" t="s">
        <v>513</v>
      </c>
      <c r="B51" s="4">
        <v>1</v>
      </c>
      <c r="C51" s="5">
        <v>921439513</v>
      </c>
    </row>
    <row r="52" spans="1:3" ht="13.2" x14ac:dyDescent="0.25">
      <c r="A52" s="4" t="s">
        <v>528</v>
      </c>
      <c r="B52" s="4">
        <v>0</v>
      </c>
      <c r="C52" s="5">
        <v>120000000</v>
      </c>
    </row>
    <row r="53" spans="1:3" ht="13.2" x14ac:dyDescent="0.25">
      <c r="A53" s="4" t="s">
        <v>525</v>
      </c>
      <c r="B53" s="5">
        <v>6500000</v>
      </c>
      <c r="C53" s="5">
        <v>1811000000</v>
      </c>
    </row>
    <row r="54" spans="1:3" ht="13.2" x14ac:dyDescent="0.25">
      <c r="A54" s="4" t="s">
        <v>539</v>
      </c>
      <c r="B54" s="4">
        <v>1</v>
      </c>
      <c r="C54" s="5">
        <v>1063200000</v>
      </c>
    </row>
    <row r="55" spans="1:3" ht="13.2" x14ac:dyDescent="0.25">
      <c r="A55" s="4" t="s">
        <v>534</v>
      </c>
      <c r="B55" s="4">
        <v>1</v>
      </c>
      <c r="C55" s="5">
        <v>3158200000</v>
      </c>
    </row>
    <row r="56" spans="1:3" ht="13.2" x14ac:dyDescent="0.25">
      <c r="A56" s="4" t="s">
        <v>209</v>
      </c>
      <c r="B56" s="5">
        <v>4448200</v>
      </c>
      <c r="C56" s="5">
        <v>444331845</v>
      </c>
    </row>
    <row r="57" spans="1:3" ht="13.2" x14ac:dyDescent="0.25">
      <c r="A57" s="4" t="s">
        <v>519</v>
      </c>
      <c r="B57" s="5">
        <v>6398000</v>
      </c>
      <c r="C57" s="5">
        <v>815190000</v>
      </c>
    </row>
    <row r="58" spans="1:3" ht="13.2" x14ac:dyDescent="0.25">
      <c r="A58" s="4" t="s">
        <v>533</v>
      </c>
      <c r="B58" s="4">
        <v>1</v>
      </c>
      <c r="C58" s="5">
        <v>25578540000</v>
      </c>
    </row>
    <row r="59" spans="1:3" ht="13.2" x14ac:dyDescent="0.25">
      <c r="A59" s="4" t="s">
        <v>424</v>
      </c>
      <c r="B59" s="4">
        <v>1</v>
      </c>
      <c r="C59" s="5">
        <v>8634534000</v>
      </c>
    </row>
    <row r="60" spans="1:3" ht="13.2" x14ac:dyDescent="0.25">
      <c r="A60" s="4" t="s">
        <v>310</v>
      </c>
      <c r="B60" s="5">
        <v>3996629.8</v>
      </c>
      <c r="C60" s="5">
        <v>175745341</v>
      </c>
    </row>
    <row r="61" spans="1:3" ht="13.2" x14ac:dyDescent="0.25">
      <c r="A61" s="4" t="s">
        <v>526</v>
      </c>
      <c r="B61" s="4">
        <v>1</v>
      </c>
      <c r="C61" s="5">
        <v>12687611000</v>
      </c>
    </row>
    <row r="62" spans="1:3" ht="13.2" x14ac:dyDescent="0.25">
      <c r="A62" s="4" t="s">
        <v>272</v>
      </c>
      <c r="B62" s="5">
        <v>323900000</v>
      </c>
      <c r="C62" s="5">
        <v>758141000</v>
      </c>
    </row>
    <row r="63" spans="1:3" ht="13.2" x14ac:dyDescent="0.25">
      <c r="A63" s="4" t="s">
        <v>520</v>
      </c>
      <c r="B63" s="4">
        <v>0</v>
      </c>
      <c r="C63" s="5">
        <v>275203000</v>
      </c>
    </row>
    <row r="64" spans="1:3" ht="13.2" x14ac:dyDescent="0.25">
      <c r="A64" s="4" t="s">
        <v>514</v>
      </c>
      <c r="B64" s="4">
        <v>1</v>
      </c>
      <c r="C64" s="5">
        <v>164141000</v>
      </c>
    </row>
    <row r="65" spans="1:3" ht="13.2" x14ac:dyDescent="0.25">
      <c r="A65" s="4" t="s">
        <v>321</v>
      </c>
      <c r="B65" s="5">
        <v>39562880</v>
      </c>
      <c r="C65" s="5">
        <v>3132442880</v>
      </c>
    </row>
    <row r="66" spans="1:3" ht="13.2" x14ac:dyDescent="0.25">
      <c r="A66" s="4" t="s">
        <v>444</v>
      </c>
      <c r="B66" s="5">
        <v>1460000</v>
      </c>
      <c r="C66" s="5">
        <v>185000000</v>
      </c>
    </row>
    <row r="67" spans="1:3" ht="13.2" x14ac:dyDescent="0.25">
      <c r="A67" s="4" t="s">
        <v>412</v>
      </c>
      <c r="B67" s="5">
        <v>331087500</v>
      </c>
      <c r="C67" s="5">
        <v>26498726320</v>
      </c>
    </row>
    <row r="68" spans="1:3" ht="13.2" x14ac:dyDescent="0.25">
      <c r="A68" s="4" t="s">
        <v>450</v>
      </c>
      <c r="B68" s="5">
        <v>405744</v>
      </c>
      <c r="C68" s="5">
        <v>51616888</v>
      </c>
    </row>
    <row r="69" spans="1:3" ht="13.2" x14ac:dyDescent="0.25">
      <c r="A69" s="4" t="s">
        <v>456</v>
      </c>
      <c r="B69" s="5">
        <v>15000000</v>
      </c>
      <c r="C69" s="5">
        <v>51000000000</v>
      </c>
    </row>
    <row r="70" spans="1:3" ht="13.2" x14ac:dyDescent="0.25">
      <c r="A70" s="4" t="s">
        <v>516</v>
      </c>
      <c r="B70" s="4">
        <v>0</v>
      </c>
      <c r="C70" s="5">
        <v>370000000</v>
      </c>
    </row>
    <row r="71" spans="1:3" ht="13.2" x14ac:dyDescent="0.25">
      <c r="A71" s="4" t="s">
        <v>521</v>
      </c>
      <c r="B71" s="5">
        <v>7806000</v>
      </c>
      <c r="C71" s="5">
        <v>545597000</v>
      </c>
    </row>
    <row r="72" spans="1:3" ht="13.2" x14ac:dyDescent="0.25">
      <c r="A72" s="4" t="s">
        <v>55</v>
      </c>
      <c r="B72" s="5">
        <v>200000</v>
      </c>
      <c r="C72" s="5">
        <v>6747146000</v>
      </c>
    </row>
    <row r="73" spans="1:3" ht="13.2" x14ac:dyDescent="0.25">
      <c r="A73" s="4" t="s">
        <v>524</v>
      </c>
      <c r="B73" s="4">
        <v>0</v>
      </c>
      <c r="C73" s="5">
        <v>2404471200</v>
      </c>
    </row>
    <row r="74" spans="1:3" ht="13.2" x14ac:dyDescent="0.25">
      <c r="A74" s="4" t="s">
        <v>529</v>
      </c>
      <c r="B74" s="4">
        <v>0</v>
      </c>
      <c r="C74" s="5">
        <v>109000000</v>
      </c>
    </row>
    <row r="75" spans="1:3" ht="13.2" x14ac:dyDescent="0.25">
      <c r="A75" s="4" t="s">
        <v>501</v>
      </c>
      <c r="B75" s="5">
        <v>71305530</v>
      </c>
      <c r="C75" s="5">
        <v>1208333000</v>
      </c>
    </row>
    <row r="76" spans="1:3" ht="13.2" x14ac:dyDescent="0.25">
      <c r="A76" s="4" t="s">
        <v>88</v>
      </c>
      <c r="B76" s="5">
        <v>183750000</v>
      </c>
      <c r="C76" s="5">
        <v>183750000</v>
      </c>
    </row>
    <row r="77" spans="1:3" ht="13.2" x14ac:dyDescent="0.25">
      <c r="A77" s="4" t="s">
        <v>214</v>
      </c>
      <c r="B77" s="5">
        <v>1500000</v>
      </c>
      <c r="C77" s="5">
        <v>80100000</v>
      </c>
    </row>
    <row r="78" spans="1:3" ht="13.2" x14ac:dyDescent="0.25">
      <c r="A78" s="4" t="s">
        <v>481</v>
      </c>
      <c r="B78" s="4">
        <v>1</v>
      </c>
      <c r="C78" s="5">
        <v>25037300</v>
      </c>
    </row>
    <row r="79" spans="1:3" ht="13.2" x14ac:dyDescent="0.25">
      <c r="A79" s="4" t="s">
        <v>416</v>
      </c>
      <c r="B79" s="5">
        <v>88290000</v>
      </c>
      <c r="C79" s="5">
        <v>5905357746</v>
      </c>
    </row>
    <row r="80" spans="1:3" ht="13.2" x14ac:dyDescent="0.25">
      <c r="A80" s="4" t="s">
        <v>448</v>
      </c>
      <c r="B80" s="4">
        <v>0</v>
      </c>
      <c r="C80" s="5">
        <v>18000000</v>
      </c>
    </row>
    <row r="81" spans="1:3" ht="13.2" x14ac:dyDescent="0.25">
      <c r="A81" s="4" t="s">
        <v>421</v>
      </c>
      <c r="B81" s="4">
        <v>1</v>
      </c>
      <c r="C81" s="5">
        <v>470548860</v>
      </c>
    </row>
    <row r="82" spans="1:3" ht="13.2" x14ac:dyDescent="0.25">
      <c r="A82" s="4" t="s">
        <v>192</v>
      </c>
      <c r="B82" s="5">
        <v>1000000</v>
      </c>
      <c r="C82" s="5">
        <v>30359027905</v>
      </c>
    </row>
    <row r="83" spans="1:3" ht="13.2" x14ac:dyDescent="0.25">
      <c r="A83" s="4" t="s">
        <v>510</v>
      </c>
      <c r="B83" s="5">
        <v>20179130</v>
      </c>
      <c r="C83" s="5">
        <v>1818000000</v>
      </c>
    </row>
    <row r="84" spans="1:3" ht="13.2" x14ac:dyDescent="0.25">
      <c r="A84" s="4" t="s">
        <v>187</v>
      </c>
      <c r="B84" s="5">
        <v>6283000</v>
      </c>
      <c r="C84" s="5">
        <v>1575000000</v>
      </c>
    </row>
    <row r="85" spans="1:3" ht="13.2" x14ac:dyDescent="0.25">
      <c r="A85" s="4" t="s">
        <v>113</v>
      </c>
      <c r="B85" s="5">
        <v>64900000</v>
      </c>
      <c r="C85" s="5">
        <v>534643100000</v>
      </c>
    </row>
    <row r="86" spans="1:3" ht="13.2" x14ac:dyDescent="0.25">
      <c r="A86" s="4" t="s">
        <v>105</v>
      </c>
      <c r="B86" s="5">
        <v>780847000</v>
      </c>
      <c r="C86" s="5">
        <v>5396140948</v>
      </c>
    </row>
    <row r="87" spans="1:3" ht="13.2" x14ac:dyDescent="0.25">
      <c r="A87" s="4" t="s">
        <v>496</v>
      </c>
      <c r="B87" s="5">
        <v>121693043</v>
      </c>
      <c r="C87" s="5">
        <v>4984526036</v>
      </c>
    </row>
    <row r="88" spans="1:3" ht="13.2" x14ac:dyDescent="0.25">
      <c r="A88" s="4" t="s">
        <v>472</v>
      </c>
      <c r="B88" s="4">
        <v>1</v>
      </c>
      <c r="C88" s="5">
        <v>9412320000</v>
      </c>
    </row>
    <row r="89" spans="1:3" ht="13.2" x14ac:dyDescent="0.25">
      <c r="A89" s="4" t="s">
        <v>506</v>
      </c>
      <c r="B89" s="5">
        <v>53460000</v>
      </c>
      <c r="C89" s="5">
        <v>1404540000</v>
      </c>
    </row>
    <row r="90" spans="1:3" ht="13.2" x14ac:dyDescent="0.25">
      <c r="A90" s="4" t="s">
        <v>419</v>
      </c>
      <c r="B90" s="5">
        <v>99495360</v>
      </c>
      <c r="C90" s="5">
        <v>4352922000</v>
      </c>
    </row>
    <row r="91" spans="1:3" ht="13.2" x14ac:dyDescent="0.25">
      <c r="A91" s="4" t="s">
        <v>337</v>
      </c>
      <c r="B91" s="4">
        <v>1</v>
      </c>
      <c r="C91" s="5">
        <v>1353564232.7</v>
      </c>
    </row>
    <row r="92" spans="1:3" ht="13.2" x14ac:dyDescent="0.25">
      <c r="A92" s="4" t="s">
        <v>517</v>
      </c>
      <c r="B92" s="5">
        <v>8172000</v>
      </c>
      <c r="C92" s="5">
        <v>1177190100</v>
      </c>
    </row>
    <row r="93" spans="1:3" ht="13.2" x14ac:dyDescent="0.25">
      <c r="A93" s="4" t="s">
        <v>132</v>
      </c>
      <c r="B93" s="5">
        <v>1664440000</v>
      </c>
      <c r="C93" s="5">
        <v>15521042045</v>
      </c>
    </row>
    <row r="94" spans="1:3" ht="13.2" x14ac:dyDescent="0.25">
      <c r="A94" s="4" t="s">
        <v>527</v>
      </c>
      <c r="B94" s="5">
        <v>44680000</v>
      </c>
      <c r="C94" s="5">
        <v>10923339000</v>
      </c>
    </row>
    <row r="95" spans="1:3" ht="13.2" x14ac:dyDescent="0.25">
      <c r="A95" s="4" t="s">
        <v>376</v>
      </c>
      <c r="B95" s="5">
        <v>481812980</v>
      </c>
      <c r="C95" s="5">
        <v>6365937086</v>
      </c>
    </row>
    <row r="96" spans="1:3" ht="13.2" x14ac:dyDescent="0.25">
      <c r="A96" s="4" t="s">
        <v>518</v>
      </c>
      <c r="B96" s="4">
        <v>0</v>
      </c>
      <c r="C96" s="4">
        <v>0</v>
      </c>
    </row>
    <row r="97" spans="1:3" ht="13.2" x14ac:dyDescent="0.25">
      <c r="A97" s="4" t="s">
        <v>52</v>
      </c>
      <c r="B97" s="4">
        <v>0.1</v>
      </c>
      <c r="C97" s="5">
        <v>9658000000</v>
      </c>
    </row>
    <row r="98" spans="1:3" ht="13.2" x14ac:dyDescent="0.25">
      <c r="A98" s="4" t="s">
        <v>504</v>
      </c>
      <c r="B98" s="5">
        <v>53460000</v>
      </c>
      <c r="C98" s="5">
        <v>816480000</v>
      </c>
    </row>
    <row r="99" spans="1:3" ht="13.2" x14ac:dyDescent="0.25">
      <c r="A99" s="4" t="s">
        <v>372</v>
      </c>
      <c r="B99" s="4">
        <v>1</v>
      </c>
      <c r="C99" s="5">
        <v>397953425</v>
      </c>
    </row>
    <row r="100" spans="1:3" ht="13.2" x14ac:dyDescent="0.25">
      <c r="A100" s="4" t="s">
        <v>489</v>
      </c>
      <c r="B100" s="5">
        <v>50000</v>
      </c>
      <c r="C100" s="5">
        <v>710900000</v>
      </c>
    </row>
    <row r="101" spans="1:3" ht="13.2" x14ac:dyDescent="0.25">
      <c r="A101" s="4" t="s">
        <v>116</v>
      </c>
      <c r="B101" s="4">
        <v>1</v>
      </c>
      <c r="C101" s="5">
        <v>30000000000</v>
      </c>
    </row>
    <row r="102" spans="1:3" ht="13.2" x14ac:dyDescent="0.25">
      <c r="A102" s="4" t="s">
        <v>461</v>
      </c>
      <c r="B102" s="5">
        <v>603567500</v>
      </c>
      <c r="C102" s="5">
        <v>10019220500</v>
      </c>
    </row>
    <row r="103" spans="1:3" ht="13.2" x14ac:dyDescent="0.25">
      <c r="A103" s="4" t="s">
        <v>127</v>
      </c>
      <c r="B103" s="5">
        <v>16899890</v>
      </c>
      <c r="C103" s="5">
        <v>2163772000</v>
      </c>
    </row>
    <row r="104" spans="1:3" ht="13.2" x14ac:dyDescent="0.25">
      <c r="A104" s="4" t="s">
        <v>285</v>
      </c>
      <c r="B104" s="4">
        <v>1</v>
      </c>
      <c r="C104" s="5">
        <v>15480000000</v>
      </c>
    </row>
    <row r="105" spans="1:3" ht="13.2" x14ac:dyDescent="0.25">
      <c r="A105" s="4" t="s">
        <v>178</v>
      </c>
      <c r="B105" s="4">
        <v>1</v>
      </c>
      <c r="C105" s="5">
        <v>3187800000</v>
      </c>
    </row>
    <row r="106" spans="1:3" ht="13.2" x14ac:dyDescent="0.25">
      <c r="A106" s="4" t="s">
        <v>296</v>
      </c>
      <c r="B106" s="5">
        <v>22202000</v>
      </c>
      <c r="C106" s="5">
        <v>2832084000</v>
      </c>
    </row>
    <row r="107" spans="1:3" ht="13.2" x14ac:dyDescent="0.25">
      <c r="A107" s="4" t="s">
        <v>59</v>
      </c>
      <c r="B107" s="4">
        <v>0.1</v>
      </c>
      <c r="C107" s="5">
        <v>5794248000</v>
      </c>
    </row>
    <row r="108" spans="1:3" ht="13.2" x14ac:dyDescent="0.25">
      <c r="A108" s="4" t="s">
        <v>498</v>
      </c>
      <c r="B108" s="5">
        <v>96570800</v>
      </c>
      <c r="C108" s="5">
        <v>13278485000</v>
      </c>
    </row>
    <row r="109" spans="1:3" ht="13.2" x14ac:dyDescent="0.25">
      <c r="A109" s="4" t="s">
        <v>270</v>
      </c>
      <c r="B109" s="4">
        <v>1</v>
      </c>
      <c r="C109" s="5">
        <v>3335968535</v>
      </c>
    </row>
    <row r="110" spans="1:3" ht="13.2" x14ac:dyDescent="0.25">
      <c r="A110" s="4" t="s">
        <v>502</v>
      </c>
      <c r="B110" s="5">
        <v>53460000</v>
      </c>
      <c r="C110" s="5">
        <v>1866240000</v>
      </c>
    </row>
    <row r="111" spans="1:3" ht="13.2" x14ac:dyDescent="0.25">
      <c r="A111" s="4" t="s">
        <v>458</v>
      </c>
      <c r="B111" s="4">
        <v>0</v>
      </c>
      <c r="C111" s="5">
        <v>448478000</v>
      </c>
    </row>
    <row r="112" spans="1:3" ht="13.2" x14ac:dyDescent="0.25">
      <c r="A112" s="4" t="s">
        <v>45</v>
      </c>
      <c r="B112" s="5">
        <v>24300000</v>
      </c>
      <c r="C112" s="5">
        <v>4374000000</v>
      </c>
    </row>
    <row r="113" spans="1:3" ht="13.2" x14ac:dyDescent="0.25">
      <c r="A113" s="4" t="s">
        <v>403</v>
      </c>
      <c r="B113" s="4">
        <v>0</v>
      </c>
      <c r="C113" s="5">
        <v>1815177600</v>
      </c>
    </row>
    <row r="114" spans="1:3" ht="13.2" x14ac:dyDescent="0.25">
      <c r="A114" s="4" t="s">
        <v>401</v>
      </c>
      <c r="B114" s="4">
        <v>1</v>
      </c>
      <c r="C114" s="5">
        <v>42779670000</v>
      </c>
    </row>
    <row r="115" spans="1:3" ht="13.2" x14ac:dyDescent="0.25">
      <c r="A115" s="4" t="s">
        <v>102</v>
      </c>
      <c r="B115" s="5">
        <v>5679298975</v>
      </c>
      <c r="C115" s="5">
        <v>82396108273</v>
      </c>
    </row>
    <row r="116" spans="1:3" ht="13.2" x14ac:dyDescent="0.25">
      <c r="A116" s="4" t="s">
        <v>38</v>
      </c>
      <c r="B116" s="5">
        <v>48193900</v>
      </c>
      <c r="C116" s="5">
        <v>19277560000</v>
      </c>
    </row>
    <row r="117" spans="1:3" ht="13.2" x14ac:dyDescent="0.25">
      <c r="A117" s="4" t="s">
        <v>291</v>
      </c>
      <c r="B117" s="4">
        <v>0</v>
      </c>
      <c r="C117" s="5">
        <v>239718800</v>
      </c>
    </row>
    <row r="118" spans="1:3" ht="13.2" x14ac:dyDescent="0.25">
      <c r="A118" s="4" t="s">
        <v>541</v>
      </c>
      <c r="B118" s="5">
        <v>85000000</v>
      </c>
      <c r="C118" s="5">
        <v>249737554160</v>
      </c>
    </row>
    <row r="119" spans="1:3" ht="13.2" x14ac:dyDescent="0.25">
      <c r="A119" s="4" t="s">
        <v>531</v>
      </c>
      <c r="B119" s="5">
        <v>49000000</v>
      </c>
      <c r="C119" s="5">
        <v>14651000000</v>
      </c>
    </row>
    <row r="120" spans="1:3" ht="13.2" x14ac:dyDescent="0.25">
      <c r="A120" s="4" t="s">
        <v>232</v>
      </c>
      <c r="B120" s="5">
        <v>99837299</v>
      </c>
      <c r="C120" s="5">
        <v>8312869263</v>
      </c>
    </row>
    <row r="121" spans="1:3" ht="13.2" x14ac:dyDescent="0.25">
      <c r="A121" s="4" t="s">
        <v>398</v>
      </c>
      <c r="B121" s="5">
        <v>48091400</v>
      </c>
      <c r="C121" s="5">
        <v>2067930200</v>
      </c>
    </row>
    <row r="122" spans="1:3" ht="13.2" x14ac:dyDescent="0.25">
      <c r="A122" s="4" t="s">
        <v>522</v>
      </c>
      <c r="B122" s="5">
        <v>1241500</v>
      </c>
      <c r="C122" s="5">
        <v>13611000</v>
      </c>
    </row>
    <row r="123" spans="1:3" ht="13.2" x14ac:dyDescent="0.25">
      <c r="A123" s="4" t="s">
        <v>394</v>
      </c>
      <c r="B123" s="5">
        <v>70000</v>
      </c>
      <c r="C123" s="5">
        <v>41476000000</v>
      </c>
    </row>
    <row r="124" spans="1:3" ht="13.2" x14ac:dyDescent="0.25">
      <c r="A124" s="4" t="s">
        <v>405</v>
      </c>
      <c r="B124" s="4">
        <v>1</v>
      </c>
      <c r="C124" s="5">
        <v>1755000000</v>
      </c>
    </row>
    <row r="125" spans="1:3" ht="13.2" x14ac:dyDescent="0.25">
      <c r="A125" s="4" t="s">
        <v>363</v>
      </c>
      <c r="B125" s="5">
        <v>41552940</v>
      </c>
      <c r="C125" s="5">
        <v>2342833380</v>
      </c>
    </row>
    <row r="126" spans="1:3" ht="13.2" x14ac:dyDescent="0.25">
      <c r="A126" s="4" t="s">
        <v>28</v>
      </c>
      <c r="B126" s="4">
        <v>0</v>
      </c>
      <c r="C126" s="5">
        <v>2069645760</v>
      </c>
    </row>
    <row r="127" spans="1:3" ht="13.2" x14ac:dyDescent="0.25">
      <c r="A127" s="4" t="s">
        <v>535</v>
      </c>
      <c r="B127" s="5">
        <v>500000000</v>
      </c>
      <c r="C127" s="5">
        <v>215000000000</v>
      </c>
    </row>
    <row r="128" spans="1:3" ht="13.2" x14ac:dyDescent="0.25">
      <c r="A128" s="4" t="s">
        <v>532</v>
      </c>
      <c r="B128" s="5">
        <v>1000000000</v>
      </c>
      <c r="C128" s="5">
        <v>300175000000</v>
      </c>
    </row>
    <row r="129" spans="1:3" ht="13.2" x14ac:dyDescent="0.25">
      <c r="A129" s="4" t="s">
        <v>108</v>
      </c>
      <c r="B129" s="4">
        <v>0.1</v>
      </c>
      <c r="C129" s="5">
        <v>74970000000</v>
      </c>
    </row>
    <row r="130" spans="1:3" ht="13.2" x14ac:dyDescent="0.25">
      <c r="A130" s="4" t="s">
        <v>410</v>
      </c>
      <c r="B130" s="4">
        <v>1</v>
      </c>
      <c r="C130" s="5">
        <v>9720000000</v>
      </c>
    </row>
    <row r="131" spans="1:3" ht="13.2" x14ac:dyDescent="0.25">
      <c r="A131" s="4" t="s">
        <v>352</v>
      </c>
      <c r="B131" s="5">
        <v>14151073.1</v>
      </c>
      <c r="C131" s="5">
        <v>1889458192.5</v>
      </c>
    </row>
    <row r="132" spans="1:3" ht="13.2" x14ac:dyDescent="0.25">
      <c r="A132" s="4" t="s">
        <v>201</v>
      </c>
      <c r="B132" s="4">
        <v>0.1</v>
      </c>
      <c r="C132" s="5">
        <v>589056655</v>
      </c>
    </row>
    <row r="133" spans="1:3" ht="13.2" x14ac:dyDescent="0.25">
      <c r="A133" s="4" t="s">
        <v>164</v>
      </c>
      <c r="B133" s="5">
        <v>72000000</v>
      </c>
      <c r="C133" s="5">
        <v>3288000000</v>
      </c>
    </row>
    <row r="134" spans="1:3" ht="13.2" x14ac:dyDescent="0.25">
      <c r="A134" s="4" t="s">
        <v>387</v>
      </c>
      <c r="B134" s="4">
        <v>1</v>
      </c>
      <c r="C134" s="5">
        <v>9720000000</v>
      </c>
    </row>
    <row r="135" spans="1:3" ht="13.2" x14ac:dyDescent="0.25">
      <c r="A135" s="4" t="s">
        <v>206</v>
      </c>
      <c r="B135" s="4">
        <v>0.1</v>
      </c>
      <c r="C135" s="5">
        <v>2569646030.5</v>
      </c>
    </row>
    <row r="136" spans="1:3" ht="13.2" x14ac:dyDescent="0.25">
      <c r="A136" s="4" t="s">
        <v>120</v>
      </c>
      <c r="B136" s="5">
        <v>12000000</v>
      </c>
      <c r="C136" s="5">
        <v>717270000</v>
      </c>
    </row>
    <row r="137" spans="1:3" ht="13.2" x14ac:dyDescent="0.25">
      <c r="A137" s="4" t="s">
        <v>170</v>
      </c>
      <c r="B137" s="5">
        <v>17174583</v>
      </c>
      <c r="C137" s="5">
        <v>1717458333</v>
      </c>
    </row>
    <row r="138" spans="1:3" ht="13.2" x14ac:dyDescent="0.25">
      <c r="A138" s="4" t="s">
        <v>505</v>
      </c>
      <c r="B138" s="5">
        <v>520000000</v>
      </c>
      <c r="C138" s="5">
        <v>274476329109</v>
      </c>
    </row>
    <row r="139" spans="1:3" ht="13.2" x14ac:dyDescent="0.25">
      <c r="A139" s="4" t="s">
        <v>383</v>
      </c>
      <c r="B139" s="5">
        <v>30000000</v>
      </c>
      <c r="C139" s="5">
        <v>15650346180</v>
      </c>
    </row>
    <row r="140" spans="1:3" ht="13.2" x14ac:dyDescent="0.25">
      <c r="A140" s="4" t="s">
        <v>152</v>
      </c>
      <c r="B140" s="5">
        <v>11716583</v>
      </c>
      <c r="C140" s="5">
        <v>1171658333</v>
      </c>
    </row>
    <row r="141" spans="1:3" ht="13.2" x14ac:dyDescent="0.25">
      <c r="A141" s="4" t="s">
        <v>162</v>
      </c>
      <c r="B141" s="5">
        <v>23012000</v>
      </c>
      <c r="C141" s="5">
        <v>2301200000</v>
      </c>
    </row>
    <row r="142" spans="1:3" ht="13.2" x14ac:dyDescent="0.25">
      <c r="A142" s="4" t="s">
        <v>159</v>
      </c>
      <c r="B142" s="5">
        <v>100000</v>
      </c>
      <c r="C142" s="5">
        <v>1248000000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Схвалено</vt:lpstr>
      <vt:lpstr>Sheet5</vt:lpstr>
      <vt:lpstr>Схвалено!Область_друку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2025-09-02T12:59:20Z</cp:lastPrinted>
  <dcterms:created xsi:type="dcterms:W3CDTF">2025-11-13T11:19:34Z</dcterms:created>
  <dcterms:modified xsi:type="dcterms:W3CDTF">2026-03-20T10:41:42Z</dcterms:modified>
</cp:coreProperties>
</file>