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" sheetId="1" r:id="rId1"/>
  </sheets>
  <definedNames>
    <definedName name="_xlnm.Print_Area" localSheetId="0">'2023'!$A$1:$N$51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K6" i="1" l="1"/>
  <c r="G6" i="1"/>
  <c r="G5" i="1" s="1"/>
  <c r="J40" i="1"/>
  <c r="F40" i="1"/>
  <c r="F22" i="1" s="1"/>
  <c r="B40" i="1"/>
  <c r="K23" i="1"/>
  <c r="G23" i="1"/>
  <c r="C23" i="1"/>
  <c r="N23" i="1"/>
  <c r="N22" i="1" s="1"/>
  <c r="J23" i="1"/>
  <c r="J22" i="1" s="1"/>
  <c r="F23" i="1"/>
  <c r="B23" i="1"/>
  <c r="L15" i="1"/>
  <c r="H15" i="1"/>
  <c r="D15" i="1"/>
  <c r="C6" i="1"/>
  <c r="C5" i="1" s="1"/>
  <c r="N40" i="1"/>
  <c r="K15" i="1"/>
  <c r="K5" i="1" s="1"/>
  <c r="C15" i="1"/>
  <c r="N6" i="1"/>
  <c r="J6" i="1"/>
  <c r="F6" i="1"/>
  <c r="B6" i="1"/>
  <c r="M40" i="1"/>
  <c r="E40" i="1"/>
  <c r="M23" i="1"/>
  <c r="E23" i="1"/>
  <c r="M6" i="1"/>
  <c r="E6" i="1"/>
  <c r="L40" i="1"/>
  <c r="H40" i="1"/>
  <c r="D40" i="1"/>
  <c r="L23" i="1"/>
  <c r="H23" i="1"/>
  <c r="D23" i="1"/>
  <c r="N15" i="1"/>
  <c r="J15" i="1"/>
  <c r="J5" i="1" s="1"/>
  <c r="F15" i="1"/>
  <c r="B15" i="1"/>
  <c r="L6" i="1"/>
  <c r="L5" i="1" s="1"/>
  <c r="H6" i="1"/>
  <c r="H5" i="1" s="1"/>
  <c r="D6" i="1"/>
  <c r="D5" i="1" s="1"/>
  <c r="I40" i="1"/>
  <c r="I23" i="1"/>
  <c r="I6" i="1"/>
  <c r="K40" i="1"/>
  <c r="G40" i="1"/>
  <c r="G22" i="1" s="1"/>
  <c r="C40" i="1"/>
  <c r="M15" i="1"/>
  <c r="I15" i="1"/>
  <c r="E15" i="1"/>
  <c r="G4" i="1" l="1"/>
  <c r="K22" i="1"/>
  <c r="B22" i="1"/>
  <c r="F5" i="1"/>
  <c r="F4" i="1" s="1"/>
  <c r="H22" i="1"/>
  <c r="J4" i="1"/>
  <c r="E22" i="1"/>
  <c r="E4" i="1" s="1"/>
  <c r="D22" i="1"/>
  <c r="D4" i="1" s="1"/>
  <c r="E5" i="1"/>
  <c r="H4" i="1"/>
  <c r="N5" i="1"/>
  <c r="N4" i="1" s="1"/>
  <c r="M5" i="1"/>
  <c r="M22" i="1"/>
  <c r="M4" i="1" s="1"/>
  <c r="K4" i="1"/>
  <c r="L22" i="1"/>
  <c r="L4" i="1" s="1"/>
  <c r="C22" i="1"/>
  <c r="C4" i="1" s="1"/>
  <c r="I22" i="1"/>
  <c r="B5" i="1"/>
  <c r="B4" i="1" s="1"/>
  <c r="I5" i="1"/>
  <c r="I4" i="1" l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<sst xmlns="http://schemas.openxmlformats.org/spreadsheetml/2006/main" count="63" uniqueCount="32">
  <si>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</si>
  <si>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</si>
  <si>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</si>
  <si>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</si>
  <si>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</si>
  <si>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</si>
  <si>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</si>
  <si>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</si>
  <si>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</si>
  <si>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</si>
  <si>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</si>
  <si>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</si>
  <si>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</si>
  <si>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</si>
  <si>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</si>
  <si>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</si>
  <si>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</si>
  <si>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</si>
  <si>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</si>
  <si>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</si>
  <si>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</si>
  <si>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</si>
  <si>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</si>
  <si>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</si>
  <si>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</si>
  <si>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</si>
  <si>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</si>
  <si>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</si>
  <si>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</si>
  <si>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</si>
  <si>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2023  році  за діючими угодами станом на 01.07.2023*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</si>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</sst>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A51" sqref="A51:G51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29</v>
      </c>
      <c r="N2" s="18"/>
    </row>
    <row r="3" spans="1:14" s="7" customFormat="1" x14ac:dyDescent="0.3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35">
      <c r="A4" s="8" t="s">
        <v>12</v>
      </c>
      <c r="B4" s="9">
        <f t="shared" ref="B4:N4" si="0">B5+B22</f>
        <v>13.432159062779998</v>
      </c>
      <c r="C4" s="9">
        <f t="shared" si="0"/>
        <v>46.951527259719995</v>
      </c>
      <c r="D4" s="9">
        <f t="shared" si="0"/>
        <v>61.62321741609</v>
      </c>
      <c r="E4" s="9">
        <f t="shared" si="0"/>
        <v>58.787042319539999</v>
      </c>
      <c r="F4" s="9">
        <f t="shared" si="0"/>
        <v>100.76872793745001</v>
      </c>
      <c r="G4" s="9">
        <f t="shared" si="0"/>
        <v>81.494920600970005</v>
      </c>
      <c r="H4" s="9">
        <f t="shared" si="0"/>
        <v>38.964313919220004</v>
      </c>
      <c r="I4" s="9">
        <f t="shared" si="0"/>
        <v>61.887136930250001</v>
      </c>
      <c r="J4" s="9">
        <f t="shared" si="0"/>
        <v>63.897507475150007</v>
      </c>
      <c r="K4" s="9">
        <f t="shared" si="0"/>
        <v>50.757578667800004</v>
      </c>
      <c r="L4" s="9">
        <f t="shared" si="0"/>
        <v>94.591781213670004</v>
      </c>
      <c r="M4" s="9">
        <f t="shared" si="0"/>
        <v>43.125673333809999</v>
      </c>
      <c r="N4" s="9">
        <f t="shared" si="0"/>
        <v>716.28158613644996</v>
      </c>
    </row>
    <row r="5" spans="1:14" s="10" customFormat="1" outlineLevel="1" x14ac:dyDescent="0.35">
      <c r="A5" s="12" t="s">
        <v>13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77.388640786800011</v>
      </c>
      <c r="H5" s="13">
        <f t="shared" si="1"/>
        <v>35.747414473540005</v>
      </c>
      <c r="I5" s="13">
        <f t="shared" si="1"/>
        <v>44.242874989180002</v>
      </c>
      <c r="J5" s="13">
        <f t="shared" si="1"/>
        <v>43.700216612960006</v>
      </c>
      <c r="K5" s="13">
        <f t="shared" si="1"/>
        <v>43.641698780860004</v>
      </c>
      <c r="L5" s="13">
        <f t="shared" si="1"/>
        <v>78.329476130700002</v>
      </c>
      <c r="M5" s="13">
        <f t="shared" si="1"/>
        <v>26.058977893079998</v>
      </c>
      <c r="N5" s="13">
        <f t="shared" si="1"/>
        <v>590.10393628384998</v>
      </c>
    </row>
    <row r="6" spans="1:14" outlineLevel="2" x14ac:dyDescent="0.35">
      <c r="A6" s="14" t="s">
        <v>14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31.464593591510003</v>
      </c>
      <c r="H6" s="15">
        <f t="shared" si="2"/>
        <v>10.398161733150001</v>
      </c>
      <c r="I6" s="15">
        <f t="shared" si="2"/>
        <v>20.343251400950003</v>
      </c>
      <c r="J6" s="15">
        <f t="shared" si="2"/>
        <v>12.833602616309999</v>
      </c>
      <c r="K6" s="15">
        <f t="shared" si="2"/>
        <v>11.068571064830001</v>
      </c>
      <c r="L6" s="15">
        <f t="shared" si="2"/>
        <v>45.1938268436</v>
      </c>
      <c r="M6" s="15">
        <f t="shared" si="2"/>
        <v>19.544121600939999</v>
      </c>
      <c r="N6" s="15">
        <f t="shared" si="2"/>
        <v>216.03190416356998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1.9650000000000001E-4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4.6499999999999999E-5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5.0000000000000002E-5</v>
      </c>
      <c r="N8" s="3">
        <v>1.9650000000000001E-4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18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31.443573592980002</v>
      </c>
      <c r="H11" s="3">
        <f t="shared" si="5"/>
        <v>10.398111733150001</v>
      </c>
      <c r="I11" s="3">
        <f t="shared" si="5"/>
        <v>20.343251400950003</v>
      </c>
      <c r="J11" s="3">
        <f t="shared" si="5"/>
        <v>12.81276831482</v>
      </c>
      <c r="K11" s="3">
        <f t="shared" si="5"/>
        <v>11.068521064830001</v>
      </c>
      <c r="L11" s="3">
        <f t="shared" si="5"/>
        <v>45.1938268436</v>
      </c>
      <c r="M11" s="3">
        <f t="shared" si="5"/>
        <v>19.523653985479999</v>
      </c>
      <c r="N11" s="3">
        <f t="shared" si="5"/>
        <v>215.94823911091999</v>
      </c>
    </row>
    <row r="12" spans="1:14" hidden="1" outlineLevel="4" x14ac:dyDescent="0.35">
      <c r="A12" s="5" t="s">
        <v>19</v>
      </c>
      <c r="B12" s="3">
        <v>0.12324674699</v>
      </c>
      <c r="C12" s="3"/>
      <c r="D12" s="3"/>
      <c r="E12" s="3"/>
      <c r="F12" s="3">
        <v>0.20256771808999999</v>
      </c>
      <c r="G12" s="3">
        <v>7.0665179620000004E-2</v>
      </c>
      <c r="H12" s="3">
        <v>0.12648342811999999</v>
      </c>
      <c r="I12" s="3">
        <v>2.7851450449999999E-2</v>
      </c>
      <c r="J12" s="3"/>
      <c r="K12" s="3"/>
      <c r="L12" s="3"/>
      <c r="M12" s="3"/>
      <c r="N12" s="3">
        <v>0.55081452327000002</v>
      </c>
    </row>
    <row r="13" spans="1:14" hidden="1" outlineLevel="4" x14ac:dyDescent="0.35">
      <c r="A13" s="5" t="s">
        <v>16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10.00081461345</v>
      </c>
      <c r="I13" s="3">
        <v>20.315399950500002</v>
      </c>
      <c r="J13" s="3">
        <v>12.51345873657</v>
      </c>
      <c r="K13" s="3">
        <v>10.472534433830001</v>
      </c>
      <c r="L13" s="3">
        <v>45.1938268436</v>
      </c>
      <c r="M13" s="3">
        <v>19.291564749549998</v>
      </c>
      <c r="N13" s="3">
        <v>212.44583487573999</v>
      </c>
    </row>
    <row r="14" spans="1:14" hidden="1" outlineLevel="4" x14ac:dyDescent="0.35">
      <c r="A14" s="5" t="s">
        <v>20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0.27081369158000002</v>
      </c>
      <c r="I14" s="3"/>
      <c r="J14" s="3">
        <v>0.29930957824999999</v>
      </c>
      <c r="K14" s="3">
        <v>0.59598663100000004</v>
      </c>
      <c r="L14" s="3"/>
      <c r="M14" s="3">
        <v>0.23208923593</v>
      </c>
      <c r="N14" s="3">
        <v>2.9515897119100001</v>
      </c>
    </row>
    <row r="15" spans="1:14" outlineLevel="2" x14ac:dyDescent="0.35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45.924047195290001</v>
      </c>
      <c r="H15" s="15">
        <f t="shared" si="6"/>
        <v>25.34925274039</v>
      </c>
      <c r="I15" s="15">
        <f t="shared" si="6"/>
        <v>23.89962358823</v>
      </c>
      <c r="J15" s="15">
        <f t="shared" si="6"/>
        <v>30.866613996650003</v>
      </c>
      <c r="K15" s="15">
        <f t="shared" si="6"/>
        <v>32.573127716030001</v>
      </c>
      <c r="L15" s="15">
        <f t="shared" si="6"/>
        <v>33.135649287100001</v>
      </c>
      <c r="M15" s="15">
        <f t="shared" si="6"/>
        <v>6.5148562921400002</v>
      </c>
      <c r="N15" s="15">
        <f t="shared" si="6"/>
        <v>374.07203212027997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25.34925274039</v>
      </c>
      <c r="I18" s="3">
        <f t="shared" si="8"/>
        <v>23.89962358823</v>
      </c>
      <c r="J18" s="3">
        <f t="shared" si="8"/>
        <v>30.833550866030002</v>
      </c>
      <c r="K18" s="3">
        <f t="shared" si="8"/>
        <v>32.573127716030001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373.9397795978</v>
      </c>
    </row>
    <row r="19" spans="1:14" hidden="1" outlineLevel="4" x14ac:dyDescent="0.35">
      <c r="A19" s="5" t="s">
        <v>19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2.3132703242699999</v>
      </c>
      <c r="J19" s="3"/>
      <c r="K19" s="3"/>
      <c r="L19" s="3"/>
      <c r="M19" s="3"/>
      <c r="N19" s="3">
        <v>23.260763831870001</v>
      </c>
    </row>
    <row r="20" spans="1:14" hidden="1" outlineLevel="4" x14ac:dyDescent="0.35">
      <c r="A20" s="5" t="s">
        <v>16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14.060614939020001</v>
      </c>
      <c r="I20" s="3">
        <v>21.58635326396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226.20319871602999</v>
      </c>
    </row>
    <row r="21" spans="1:14" hidden="1" outlineLevel="4" x14ac:dyDescent="0.35">
      <c r="A21" s="5" t="s">
        <v>20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11.288637801369999</v>
      </c>
      <c r="I21" s="3"/>
      <c r="J21" s="3">
        <v>13.920536822660001</v>
      </c>
      <c r="K21" s="3">
        <v>28.317878716029998</v>
      </c>
      <c r="L21" s="3"/>
      <c r="M21" s="3">
        <v>6.4817931615199997</v>
      </c>
      <c r="N21" s="3">
        <v>124.4758170499</v>
      </c>
    </row>
    <row r="22" spans="1:14" s="10" customFormat="1" outlineLevel="1" x14ac:dyDescent="0.35">
      <c r="A22" s="12" t="s">
        <v>22</v>
      </c>
      <c r="B22" s="13">
        <f t="shared" ref="B22:N22" si="9">B23+B40</f>
        <v>2.2394747597900002</v>
      </c>
      <c r="C22" s="13">
        <f t="shared" si="9"/>
        <v>12.237254160620001</v>
      </c>
      <c r="D22" s="13">
        <f t="shared" si="9"/>
        <v>10.694735622300001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4.1062798141699997</v>
      </c>
      <c r="H22" s="13">
        <f t="shared" si="9"/>
        <v>3.2168994456800002</v>
      </c>
      <c r="I22" s="13">
        <f t="shared" si="9"/>
        <v>17.644261941069999</v>
      </c>
      <c r="J22" s="13">
        <f t="shared" si="9"/>
        <v>20.197290862190002</v>
      </c>
      <c r="K22" s="13">
        <f t="shared" si="9"/>
        <v>7.1158798869400002</v>
      </c>
      <c r="L22" s="13">
        <f t="shared" si="9"/>
        <v>16.262305082969998</v>
      </c>
      <c r="M22" s="13">
        <f t="shared" si="9"/>
        <v>17.066695440730001</v>
      </c>
      <c r="N22" s="13">
        <f t="shared" si="9"/>
        <v>126.1776498526</v>
      </c>
    </row>
    <row r="23" spans="1:14" outlineLevel="2" x14ac:dyDescent="0.35">
      <c r="A23" s="14" t="s">
        <v>14</v>
      </c>
      <c r="B23" s="15">
        <f t="shared" ref="B23:N23" si="10">B24+B30+B32+B36</f>
        <v>0.72520737962000004</v>
      </c>
      <c r="C23" s="15">
        <f t="shared" si="10"/>
        <v>7.0953318830300001</v>
      </c>
      <c r="D23" s="15">
        <f t="shared" si="10"/>
        <v>0.90198715984000011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1.5893771158900001</v>
      </c>
      <c r="H23" s="15">
        <f t="shared" si="10"/>
        <v>1.6929809819700001</v>
      </c>
      <c r="I23" s="15">
        <f t="shared" si="10"/>
        <v>12.588149049429999</v>
      </c>
      <c r="J23" s="15">
        <f t="shared" si="10"/>
        <v>0.94000310067000004</v>
      </c>
      <c r="K23" s="15">
        <f t="shared" si="10"/>
        <v>3.6079706768000004</v>
      </c>
      <c r="L23" s="15">
        <f t="shared" si="10"/>
        <v>13.189274657019999</v>
      </c>
      <c r="M23" s="15">
        <f t="shared" si="10"/>
        <v>3.45508152823</v>
      </c>
      <c r="N23" s="15">
        <f t="shared" si="10"/>
        <v>55.665700648680001</v>
      </c>
    </row>
    <row r="24" spans="1:14" outlineLevel="3" collapsed="1" x14ac:dyDescent="0.35">
      <c r="A24" s="4" t="s">
        <v>15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0.30511003270999998</v>
      </c>
      <c r="I24" s="3">
        <f t="shared" si="11"/>
        <v>4.5746449669999995E-2</v>
      </c>
      <c r="J24" s="3">
        <f t="shared" si="11"/>
        <v>3.1562427439999999E-2</v>
      </c>
      <c r="K24" s="3">
        <f t="shared" si="11"/>
        <v>1.7732280020000001E-2</v>
      </c>
      <c r="L24" s="3">
        <f t="shared" si="11"/>
        <v>1.6838024989999999E-2</v>
      </c>
      <c r="M24" s="3">
        <f t="shared" si="11"/>
        <v>0.18685819993</v>
      </c>
      <c r="N24" s="3">
        <f t="shared" si="11"/>
        <v>0.67391106660000011</v>
      </c>
    </row>
    <row r="25" spans="1:14" hidden="1" outlineLevel="4" x14ac:dyDescent="0.35">
      <c r="A25" s="5" t="s">
        <v>19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2.5140912999999999E-4</v>
      </c>
      <c r="I25" s="3">
        <v>5.5310007999999995E-4</v>
      </c>
      <c r="J25" s="3">
        <v>1.6090184E-3</v>
      </c>
      <c r="K25" s="3">
        <v>2.7637499999999998E-4</v>
      </c>
      <c r="L25" s="3">
        <v>6.0802499999999999E-4</v>
      </c>
      <c r="M25" s="3">
        <v>1.7688000000000001E-3</v>
      </c>
      <c r="N25" s="3">
        <v>1.368335478E-2</v>
      </c>
    </row>
    <row r="26" spans="1:14" hidden="1" outlineLevel="4" x14ac:dyDescent="0.35">
      <c r="A26" s="5" t="s">
        <v>23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/>
      <c r="K26" s="3"/>
      <c r="L26" s="3"/>
      <c r="M26" s="3"/>
      <c r="N26" s="3">
        <v>3.0227952499999999E-3</v>
      </c>
    </row>
    <row r="27" spans="1:14" hidden="1" outlineLevel="4" x14ac:dyDescent="0.35">
      <c r="A27" s="5" t="s">
        <v>24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9.0041999999999997E-4</v>
      </c>
      <c r="I28" s="3">
        <v>1.4999999999999999E-4</v>
      </c>
      <c r="J28" s="3">
        <v>1.4999999999999999E-4</v>
      </c>
      <c r="K28" s="3">
        <v>1.4999999999999999E-4</v>
      </c>
      <c r="L28" s="3">
        <v>1.4999999999999999E-4</v>
      </c>
      <c r="M28" s="3">
        <v>2.3E-3</v>
      </c>
      <c r="N28" s="3">
        <v>3.8071960399999999E-3</v>
      </c>
    </row>
    <row r="29" spans="1:14" hidden="1" outlineLevel="4" x14ac:dyDescent="0.35">
      <c r="A29" s="5" t="s">
        <v>20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>
        <v>0.30395820357999997</v>
      </c>
      <c r="I29" s="3">
        <v>4.5043349589999997E-2</v>
      </c>
      <c r="J29" s="3">
        <v>2.9803409039999999E-2</v>
      </c>
      <c r="K29" s="3">
        <v>1.7305905020000002E-2</v>
      </c>
      <c r="L29" s="3">
        <v>1.607999999E-2</v>
      </c>
      <c r="M29" s="3">
        <v>0.18150299992999999</v>
      </c>
      <c r="N29" s="3">
        <v>0.65211061560000005</v>
      </c>
    </row>
    <row r="30" spans="1:14" outlineLevel="3" collapsed="1" x14ac:dyDescent="0.35">
      <c r="A30" s="4" t="s">
        <v>25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0</v>
      </c>
      <c r="I30" s="3">
        <f t="shared" si="12"/>
        <v>0.31186314136999999</v>
      </c>
      <c r="J30" s="3">
        <f t="shared" si="12"/>
        <v>0.10035187553</v>
      </c>
      <c r="K30" s="3">
        <f t="shared" si="12"/>
        <v>0</v>
      </c>
      <c r="L30" s="3">
        <f t="shared" si="12"/>
        <v>5.6508945829999997E-2</v>
      </c>
      <c r="M30" s="3">
        <f t="shared" si="12"/>
        <v>0.28199483476999998</v>
      </c>
      <c r="N30" s="3">
        <f t="shared" si="12"/>
        <v>1.4692554248</v>
      </c>
    </row>
    <row r="31" spans="1:14" hidden="1" outlineLevel="4" x14ac:dyDescent="0.35">
      <c r="A31" s="5" t="s">
        <v>19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/>
      <c r="I31" s="3">
        <v>0.31186314136999999</v>
      </c>
      <c r="J31" s="3">
        <v>0.10035187553</v>
      </c>
      <c r="K31" s="3"/>
      <c r="L31" s="3">
        <v>5.6508945829999997E-2</v>
      </c>
      <c r="M31" s="3">
        <v>0.28199483476999998</v>
      </c>
      <c r="N31" s="3">
        <v>1.4692554248</v>
      </c>
    </row>
    <row r="32" spans="1:14" outlineLevel="3" collapsed="1" x14ac:dyDescent="0.35">
      <c r="A32" s="4" t="s">
        <v>26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8.4782897600000004E-3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2.1762853200000001E-2</v>
      </c>
      <c r="H32" s="3">
        <f t="shared" si="13"/>
        <v>0</v>
      </c>
      <c r="I32" s="3">
        <f t="shared" si="13"/>
        <v>0</v>
      </c>
      <c r="J32" s="3">
        <f t="shared" si="13"/>
        <v>7.3533954730000003E-2</v>
      </c>
      <c r="K32" s="3">
        <f t="shared" si="13"/>
        <v>0</v>
      </c>
      <c r="L32" s="3">
        <f t="shared" si="13"/>
        <v>2.660078641E-2</v>
      </c>
      <c r="M32" s="3">
        <f t="shared" si="13"/>
        <v>0.12336493708999999</v>
      </c>
      <c r="N32" s="3">
        <f t="shared" si="13"/>
        <v>0.25651030006999997</v>
      </c>
    </row>
    <row r="33" spans="1:14" hidden="1" outlineLevel="4" x14ac:dyDescent="0.35">
      <c r="A33" s="5" t="s">
        <v>19</v>
      </c>
      <c r="B33" s="3"/>
      <c r="C33" s="3">
        <v>4.1059000000000003E-7</v>
      </c>
      <c r="D33" s="3">
        <v>8.4782897600000004E-3</v>
      </c>
      <c r="E33" s="3">
        <v>5.5995828999999997E-4</v>
      </c>
      <c r="F33" s="3">
        <v>2.2091099999999998E-3</v>
      </c>
      <c r="G33" s="3">
        <v>1.5943650470000001E-2</v>
      </c>
      <c r="H33" s="3"/>
      <c r="I33" s="3"/>
      <c r="J33" s="3">
        <v>7.3533954730000003E-2</v>
      </c>
      <c r="K33" s="3"/>
      <c r="L33" s="3">
        <v>2.660078641E-2</v>
      </c>
      <c r="M33" s="3">
        <v>0.11777806982</v>
      </c>
      <c r="N33" s="3">
        <v>0.24510423007000001</v>
      </c>
    </row>
    <row r="34" spans="1:14" hidden="1" outlineLevel="4" x14ac:dyDescent="0.35">
      <c r="A34" s="5" t="s">
        <v>23</v>
      </c>
      <c r="B34" s="3"/>
      <c r="C34" s="3"/>
      <c r="D34" s="3"/>
      <c r="E34" s="3"/>
      <c r="F34" s="3"/>
      <c r="G34" s="3">
        <v>5.7346829700000001E-3</v>
      </c>
      <c r="H34" s="3"/>
      <c r="I34" s="3"/>
      <c r="J34" s="3"/>
      <c r="K34" s="3"/>
      <c r="L34" s="3"/>
      <c r="M34" s="3">
        <v>5.3983942399999998E-3</v>
      </c>
      <c r="N34" s="3">
        <v>1.113307721E-2</v>
      </c>
    </row>
    <row r="35" spans="1:14" hidden="1" outlineLevel="4" x14ac:dyDescent="0.35">
      <c r="A35" s="5" t="s">
        <v>24</v>
      </c>
      <c r="B35" s="3"/>
      <c r="C35" s="3"/>
      <c r="D35" s="3">
        <v>0</v>
      </c>
      <c r="E35" s="3"/>
      <c r="F35" s="3">
        <v>0</v>
      </c>
      <c r="G35" s="3">
        <v>8.4519759999999994E-5</v>
      </c>
      <c r="H35" s="3"/>
      <c r="I35" s="3"/>
      <c r="J35" s="3">
        <v>0</v>
      </c>
      <c r="K35" s="3"/>
      <c r="L35" s="3">
        <v>0</v>
      </c>
      <c r="M35" s="3">
        <v>1.8847303E-4</v>
      </c>
      <c r="N35" s="3">
        <v>2.7299278999999999E-4</v>
      </c>
    </row>
    <row r="36" spans="1:14" outlineLevel="3" collapsed="1" x14ac:dyDescent="0.35">
      <c r="A36" s="4" t="s">
        <v>27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1.3878709492600001</v>
      </c>
      <c r="I36" s="3">
        <f t="shared" si="14"/>
        <v>12.23053945839</v>
      </c>
      <c r="J36" s="3">
        <f t="shared" si="14"/>
        <v>0.73455484296999995</v>
      </c>
      <c r="K36" s="3">
        <f t="shared" si="14"/>
        <v>3.5902383967800002</v>
      </c>
      <c r="L36" s="3">
        <f t="shared" si="14"/>
        <v>13.089326899789999</v>
      </c>
      <c r="M36" s="3">
        <f t="shared" si="14"/>
        <v>2.8628635564400002</v>
      </c>
      <c r="N36" s="3">
        <f t="shared" si="14"/>
        <v>53.266023857210001</v>
      </c>
    </row>
    <row r="37" spans="1:14" hidden="1" outlineLevel="4" x14ac:dyDescent="0.35">
      <c r="A37" s="5" t="s">
        <v>19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0.30681556374000002</v>
      </c>
      <c r="I37" s="3">
        <v>1.3654309197800001</v>
      </c>
      <c r="J37" s="3">
        <v>0.18818713618999999</v>
      </c>
      <c r="K37" s="3">
        <v>1.64213359986</v>
      </c>
      <c r="L37" s="3">
        <v>4.1412614957600002</v>
      </c>
      <c r="M37" s="3">
        <v>0.68816308917000002</v>
      </c>
      <c r="N37" s="3">
        <v>11.652719862190001</v>
      </c>
    </row>
    <row r="38" spans="1:14" hidden="1" outlineLevel="4" x14ac:dyDescent="0.35">
      <c r="A38" s="5" t="s">
        <v>20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0.27796154926</v>
      </c>
      <c r="G38" s="3">
        <v>0.64376980685999996</v>
      </c>
      <c r="H38" s="3">
        <v>0.91717960392999998</v>
      </c>
      <c r="I38" s="3">
        <v>3.0334867227700002</v>
      </c>
      <c r="J38" s="3">
        <v>0.54636770678000002</v>
      </c>
      <c r="K38" s="3">
        <v>1.94810479692</v>
      </c>
      <c r="L38" s="3">
        <v>0.35411606815000002</v>
      </c>
      <c r="M38" s="3">
        <v>2.1747004672700001</v>
      </c>
      <c r="N38" s="3">
        <v>14.92873671363</v>
      </c>
    </row>
    <row r="39" spans="1:14" hidden="1" outlineLevel="4" x14ac:dyDescent="0.35">
      <c r="A39" s="5" t="s">
        <v>28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0.16387578158999999</v>
      </c>
      <c r="I39" s="3">
        <v>7.8316218158400002</v>
      </c>
      <c r="J39" s="3"/>
      <c r="K39" s="3"/>
      <c r="L39" s="3">
        <v>8.5939493358799997</v>
      </c>
      <c r="M39" s="3"/>
      <c r="N39" s="3">
        <v>26.684567281389999</v>
      </c>
    </row>
    <row r="40" spans="1:14" outlineLevel="2" x14ac:dyDescent="0.35">
      <c r="A40" s="14" t="s">
        <v>21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2.51690269828</v>
      </c>
      <c r="H40" s="15">
        <f t="shared" si="15"/>
        <v>1.5239184637100001</v>
      </c>
      <c r="I40" s="15">
        <f t="shared" si="15"/>
        <v>5.0561128916399998</v>
      </c>
      <c r="J40" s="15">
        <f t="shared" si="15"/>
        <v>19.257287761520001</v>
      </c>
      <c r="K40" s="15">
        <f t="shared" si="15"/>
        <v>3.5079092101399998</v>
      </c>
      <c r="L40" s="15">
        <f t="shared" si="15"/>
        <v>3.0730304259499999</v>
      </c>
      <c r="M40" s="15">
        <f t="shared" si="15"/>
        <v>13.611613912500001</v>
      </c>
      <c r="N40" s="15">
        <f t="shared" si="15"/>
        <v>70.511949203919997</v>
      </c>
    </row>
    <row r="41" spans="1:14" outlineLevel="3" collapsed="1" x14ac:dyDescent="0.35">
      <c r="A41" s="4" t="s">
        <v>25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1.32902694119</v>
      </c>
      <c r="J41" s="3">
        <f t="shared" si="16"/>
        <v>0.53853761917999998</v>
      </c>
      <c r="K41" s="3">
        <f t="shared" si="16"/>
        <v>0</v>
      </c>
      <c r="L41" s="3">
        <f t="shared" si="16"/>
        <v>0.44699833547000001</v>
      </c>
      <c r="M41" s="3">
        <f t="shared" si="16"/>
        <v>1.5215660661099999</v>
      </c>
      <c r="N41" s="3">
        <f t="shared" si="16"/>
        <v>7.3272587043800002</v>
      </c>
    </row>
    <row r="42" spans="1:14" hidden="1" outlineLevel="4" x14ac:dyDescent="0.35">
      <c r="A42" s="5" t="s">
        <v>19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1.32902694119</v>
      </c>
      <c r="J42" s="3">
        <v>0.53853761917999998</v>
      </c>
      <c r="K42" s="3"/>
      <c r="L42" s="3">
        <v>0.44699833547000001</v>
      </c>
      <c r="M42" s="3">
        <v>1.5215660661099999</v>
      </c>
      <c r="N42" s="3">
        <v>7.3272587043800002</v>
      </c>
    </row>
    <row r="43" spans="1:14" outlineLevel="3" collapsed="1" x14ac:dyDescent="0.35">
      <c r="A43" s="4" t="s">
        <v>26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0.18450358829999999</v>
      </c>
      <c r="H43" s="3">
        <f t="shared" si="17"/>
        <v>0</v>
      </c>
      <c r="I43" s="3">
        <f t="shared" si="17"/>
        <v>0</v>
      </c>
      <c r="J43" s="3">
        <f t="shared" si="17"/>
        <v>0.12278269865999999</v>
      </c>
      <c r="K43" s="3">
        <f t="shared" si="17"/>
        <v>0</v>
      </c>
      <c r="L43" s="3">
        <f t="shared" si="17"/>
        <v>0</v>
      </c>
      <c r="M43" s="3">
        <f t="shared" si="17"/>
        <v>0.23785329375000003</v>
      </c>
      <c r="N43" s="3">
        <f t="shared" si="17"/>
        <v>0.65673387063999999</v>
      </c>
    </row>
    <row r="44" spans="1:14" hidden="1" outlineLevel="4" x14ac:dyDescent="0.35">
      <c r="A44" s="5" t="s">
        <v>19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0.12278269865999999</v>
      </c>
      <c r="K44" s="3"/>
      <c r="L44" s="3"/>
      <c r="M44" s="3">
        <v>0.10069036517</v>
      </c>
      <c r="N44" s="3">
        <v>0.39748097521999998</v>
      </c>
    </row>
    <row r="45" spans="1:14" hidden="1" outlineLevel="4" x14ac:dyDescent="0.35">
      <c r="A45" s="5" t="s">
        <v>23</v>
      </c>
      <c r="B45" s="3"/>
      <c r="C45" s="3"/>
      <c r="D45" s="3"/>
      <c r="E45" s="3"/>
      <c r="F45" s="3"/>
      <c r="G45" s="3">
        <v>0.12208996683999999</v>
      </c>
      <c r="H45" s="3"/>
      <c r="I45" s="3"/>
      <c r="J45" s="3"/>
      <c r="K45" s="3"/>
      <c r="L45" s="3"/>
      <c r="M45" s="3">
        <v>0.13716292858000001</v>
      </c>
      <c r="N45" s="3">
        <v>0.25925289542000002</v>
      </c>
    </row>
    <row r="46" spans="1:14" hidden="1" outlineLevel="4" x14ac:dyDescent="0.35">
      <c r="A46" s="5" t="s">
        <v>24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27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1.5239184637100001</v>
      </c>
      <c r="I47" s="3">
        <f t="shared" si="18"/>
        <v>3.7270859504499998</v>
      </c>
      <c r="J47" s="3">
        <f t="shared" si="18"/>
        <v>18.595967443679999</v>
      </c>
      <c r="K47" s="3">
        <f t="shared" si="18"/>
        <v>3.5079092101399998</v>
      </c>
      <c r="L47" s="3">
        <f t="shared" si="18"/>
        <v>2.6260320904799999</v>
      </c>
      <c r="M47" s="3">
        <f t="shared" si="18"/>
        <v>11.85219455264</v>
      </c>
      <c r="N47" s="3">
        <f t="shared" si="18"/>
        <v>62.5279566289</v>
      </c>
    </row>
    <row r="48" spans="1:14" hidden="1" outlineLevel="4" x14ac:dyDescent="0.35">
      <c r="A48" s="5" t="s">
        <v>19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0.43988216552999998</v>
      </c>
      <c r="J48" s="3">
        <v>0.17148070536999999</v>
      </c>
      <c r="K48" s="3">
        <v>0.74619515706999995</v>
      </c>
      <c r="L48" s="3">
        <v>1.71234092926</v>
      </c>
      <c r="M48" s="3">
        <v>0.46622457855999999</v>
      </c>
      <c r="N48" s="3">
        <v>6.1109094296400004</v>
      </c>
    </row>
    <row r="49" spans="1:14" hidden="1" outlineLevel="4" x14ac:dyDescent="0.35">
      <c r="A49" s="5" t="s">
        <v>20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1.5239184637100001</v>
      </c>
      <c r="I49" s="3">
        <v>3.28720378492</v>
      </c>
      <c r="J49" s="3">
        <v>1.2902646502499999</v>
      </c>
      <c r="K49" s="3">
        <v>2.76171405307</v>
      </c>
      <c r="L49" s="3">
        <v>0.91369116122000005</v>
      </c>
      <c r="M49" s="3">
        <v>1.21034497795</v>
      </c>
      <c r="N49" s="3">
        <v>21.24612984098</v>
      </c>
    </row>
    <row r="50" spans="1:14" hidden="1" outlineLevel="4" x14ac:dyDescent="0.35">
      <c r="A50" s="5" t="s">
        <v>28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17.13422208806</v>
      </c>
      <c r="K50" s="3"/>
      <c r="L50" s="3"/>
      <c r="M50" s="3">
        <v>10.175624996130001</v>
      </c>
      <c r="N50" s="3">
        <v>35.170917358280001</v>
      </c>
    </row>
    <row r="51" spans="1:14" x14ac:dyDescent="0.35">
      <c r="A51" s="16" t="s">
        <v>31</v>
      </c>
      <c r="B51" s="16"/>
      <c r="C51" s="16"/>
      <c r="D51" s="16"/>
      <c r="E51" s="16"/>
      <c r="F51" s="16"/>
      <c r="G51" s="16"/>
    </row>
  </sheetData>
  <mergeCells count="3">
    <mergeCell ref="A51:G51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</vt:lpstr>
      <vt:lpstr>'2023'!Область_друку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2023-07-03T13:40:21Z</cp:lastPrinted>
  <dcterms:created xsi:type="dcterms:W3CDTF">2023-07-03T13:14:17Z</dcterms:created>
  <dcterms:modified xsi:type="dcterms:W3CDTF">2023-07-03T14:36:01Z</dcterms:modified>
</cp:coreProperties>
</file>