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9260" windowHeight="11400"/>
  </bookViews>
  <sheets>
    <sheet name="2023 поміс" sheetId="1" r:id="rId1"/>
  </sheets>
  <definedNames>
    <definedName name="_xlnm.Print_Area" localSheetId="0">'2023 поміс'!$A$1:$N$51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J40" i="1" l="1"/>
  <c r="F40" i="1"/>
  <c r="K23" i="1"/>
  <c r="C23" i="1"/>
  <c r="N23" i="1"/>
  <c r="J23" i="1"/>
  <c r="F23" i="1"/>
  <c r="F22" i="1" s="1"/>
  <c r="B23" i="1"/>
  <c r="B22" i="1" s="1"/>
  <c r="D15" i="1"/>
  <c r="G6" i="1"/>
  <c r="C6" i="1"/>
  <c r="N40" i="1"/>
  <c r="N22" i="1" s="1"/>
  <c r="B40" i="1"/>
  <c r="G23" i="1"/>
  <c r="K15" i="1"/>
  <c r="C15" i="1"/>
  <c r="N6" i="1"/>
  <c r="J6" i="1"/>
  <c r="F6" i="1"/>
  <c r="B6" i="1"/>
  <c r="K6" i="1"/>
  <c r="G5" i="1"/>
  <c r="J22" i="1"/>
  <c r="M40" i="1"/>
  <c r="I40" i="1"/>
  <c r="E40" i="1"/>
  <c r="D23" i="1"/>
  <c r="M23" i="1"/>
  <c r="M22" i="1" s="1"/>
  <c r="I23" i="1"/>
  <c r="I22" i="1" s="1"/>
  <c r="E23" i="1"/>
  <c r="E22" i="1" s="1"/>
  <c r="M6" i="1"/>
  <c r="I6" i="1"/>
  <c r="E6" i="1"/>
  <c r="G40" i="1"/>
  <c r="G22" i="1" s="1"/>
  <c r="L40" i="1"/>
  <c r="H40" i="1"/>
  <c r="D40" i="1"/>
  <c r="L23" i="1"/>
  <c r="H23" i="1"/>
  <c r="N15" i="1"/>
  <c r="N5" i="1" s="1"/>
  <c r="N4" i="1" s="1"/>
  <c r="J15" i="1"/>
  <c r="F15" i="1"/>
  <c r="B15" i="1"/>
  <c r="L6" i="1"/>
  <c r="L5" i="1" s="1"/>
  <c r="H6" i="1"/>
  <c r="D6" i="1"/>
  <c r="D5" i="1" s="1"/>
  <c r="K40" i="1"/>
  <c r="C40" i="1"/>
  <c r="L15" i="1"/>
  <c r="H15" i="1"/>
  <c r="M15" i="1"/>
  <c r="I15" i="1"/>
  <c r="E15" i="1"/>
  <c r="F5" i="1" l="1"/>
  <c r="C5" i="1"/>
  <c r="C22" i="1"/>
  <c r="C4" i="1" s="1"/>
  <c r="B5" i="1"/>
  <c r="B4" i="1" s="1"/>
  <c r="H22" i="1"/>
  <c r="I5" i="1"/>
  <c r="I4" i="1" s="1"/>
  <c r="F4" i="1"/>
  <c r="K22" i="1"/>
  <c r="G4" i="1"/>
  <c r="K5" i="1"/>
  <c r="H5" i="1"/>
  <c r="H4" i="1" s="1"/>
  <c r="J5" i="1"/>
  <c r="J4" i="1" s="1"/>
  <c r="L22" i="1"/>
  <c r="L4" i="1" s="1"/>
  <c r="E5" i="1"/>
  <c r="E4" i="1" s="1"/>
  <c r="M5" i="1"/>
  <c r="M4" i="1" s="1"/>
  <c r="D22" i="1"/>
  <c r="D4" i="1" s="1"/>
  <c r="K4" i="1" l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<sst xmlns="http://schemas.openxmlformats.org/spreadsheetml/2006/main" count="63" uniqueCount="32">
  <si>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</si>
  <si>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</si>
  <si>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</si>
  <si>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</si>
  <si>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</si>
  <si>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</si>
  <si>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</si>
  <si>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</si>
  <si>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</si>
  <si>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</si>
  <si>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</si>
  <si>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</si>
  <si>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</si>
  <si>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</si>
  <si>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</si>
  <si>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</si>
  <si>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</si>
  <si>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</si>
  <si>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</si>
  <si>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</si>
  <si>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</si>
  <si>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</si>
  <si>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</si>
  <si>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</si>
  <si>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</si>
  <si>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</si>
  <si>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</si>
  <si>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</si>
  <si>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</si>
  <si>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</si>
  <si>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2023  році  за діючими угодами станом на 01.05.2023*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</si>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</sst>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A51" sqref="A51:G51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29</v>
      </c>
      <c r="N2" s="18"/>
    </row>
    <row r="3" spans="1:14" s="8" customFormat="1" x14ac:dyDescent="0.3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35">
      <c r="A4" s="9" t="s">
        <v>12</v>
      </c>
      <c r="B4" s="10">
        <f t="shared" ref="B4:N4" si="0">B5+B22</f>
        <v>13.432159062779998</v>
      </c>
      <c r="C4" s="10">
        <f t="shared" si="0"/>
        <v>46.951527259719995</v>
      </c>
      <c r="D4" s="10">
        <f t="shared" si="0"/>
        <v>61.62321741609</v>
      </c>
      <c r="E4" s="10">
        <f t="shared" si="0"/>
        <v>58.797128844539998</v>
      </c>
      <c r="F4" s="10">
        <f t="shared" si="0"/>
        <v>106.61845547052</v>
      </c>
      <c r="G4" s="10">
        <f t="shared" si="0"/>
        <v>91.819025869789996</v>
      </c>
      <c r="H4" s="10">
        <f t="shared" si="0"/>
        <v>36.236773756600002</v>
      </c>
      <c r="I4" s="10">
        <f t="shared" si="0"/>
        <v>60.605867360689999</v>
      </c>
      <c r="J4" s="10">
        <f t="shared" si="0"/>
        <v>67.084691467790009</v>
      </c>
      <c r="K4" s="10">
        <f t="shared" si="0"/>
        <v>43.343490560980001</v>
      </c>
      <c r="L4" s="10">
        <f t="shared" si="0"/>
        <v>93.097357905249993</v>
      </c>
      <c r="M4" s="10">
        <f t="shared" si="0"/>
        <v>41.765367603750001</v>
      </c>
      <c r="N4" s="10">
        <f t="shared" si="0"/>
        <v>721.37506257849986</v>
      </c>
    </row>
    <row r="5" spans="1:14" s="11" customFormat="1" outlineLevel="1" x14ac:dyDescent="0.35">
      <c r="A5" s="12" t="s">
        <v>13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95.342565073910009</v>
      </c>
      <c r="G5" s="13">
        <f t="shared" si="1"/>
        <v>86.214150790899993</v>
      </c>
      <c r="H5" s="13">
        <f t="shared" si="1"/>
        <v>33.138249442110002</v>
      </c>
      <c r="I5" s="13">
        <f t="shared" si="1"/>
        <v>42.212460655740003</v>
      </c>
      <c r="J5" s="13">
        <f t="shared" si="1"/>
        <v>44.615327458670002</v>
      </c>
      <c r="K5" s="13">
        <f t="shared" si="1"/>
        <v>36.349156018290003</v>
      </c>
      <c r="L5" s="13">
        <f t="shared" si="1"/>
        <v>77.976863327399997</v>
      </c>
      <c r="M5" s="13">
        <f t="shared" si="1"/>
        <v>25.93229944254</v>
      </c>
      <c r="N5" s="13">
        <f t="shared" si="1"/>
        <v>591.43045902148992</v>
      </c>
    </row>
    <row r="6" spans="1:14" outlineLevel="2" x14ac:dyDescent="0.35">
      <c r="A6" s="14" t="s">
        <v>14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39.789848505949998</v>
      </c>
      <c r="G6" s="15">
        <f t="shared" si="2"/>
        <v>37.751882670819995</v>
      </c>
      <c r="H6" s="15">
        <f t="shared" si="2"/>
        <v>6.0016759504000001</v>
      </c>
      <c r="I6" s="15">
        <f t="shared" si="2"/>
        <v>18.051491410480001</v>
      </c>
      <c r="J6" s="15">
        <f t="shared" si="2"/>
        <v>12.176017091909999</v>
      </c>
      <c r="K6" s="15">
        <f t="shared" si="2"/>
        <v>10.87760470696</v>
      </c>
      <c r="L6" s="15">
        <f t="shared" si="2"/>
        <v>44.841214040300002</v>
      </c>
      <c r="M6" s="15">
        <f t="shared" si="2"/>
        <v>19.336823837979999</v>
      </c>
      <c r="N6" s="15">
        <f t="shared" si="2"/>
        <v>215.14156028054998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1.9650000000000001E-4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4.6499999999999999E-5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5.0000000000000002E-5</v>
      </c>
      <c r="N8" s="3">
        <v>1.9650000000000001E-4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18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39.789848505949998</v>
      </c>
      <c r="G11" s="3">
        <f t="shared" si="5"/>
        <v>37.730862672289994</v>
      </c>
      <c r="H11" s="3">
        <f t="shared" si="5"/>
        <v>6.0016259504000002</v>
      </c>
      <c r="I11" s="3">
        <f t="shared" si="5"/>
        <v>18.051491410480001</v>
      </c>
      <c r="J11" s="3">
        <f t="shared" si="5"/>
        <v>12.15518279042</v>
      </c>
      <c r="K11" s="3">
        <f t="shared" si="5"/>
        <v>10.87755470696</v>
      </c>
      <c r="L11" s="3">
        <f t="shared" si="5"/>
        <v>44.841214040300002</v>
      </c>
      <c r="M11" s="3">
        <f t="shared" si="5"/>
        <v>19.31635622252</v>
      </c>
      <c r="N11" s="3">
        <f t="shared" si="5"/>
        <v>215.05789522789999</v>
      </c>
    </row>
    <row r="12" spans="1:14" hidden="1" outlineLevel="4" x14ac:dyDescent="0.35">
      <c r="A12" s="5" t="s">
        <v>19</v>
      </c>
      <c r="B12" s="3">
        <v>0.12324674699</v>
      </c>
      <c r="C12" s="3"/>
      <c r="D12" s="3"/>
      <c r="E12" s="3"/>
      <c r="F12" s="3">
        <v>0.22622452755</v>
      </c>
      <c r="G12" s="3">
        <v>8.0148348970000005E-2</v>
      </c>
      <c r="H12" s="3">
        <v>0.14077310896</v>
      </c>
      <c r="I12" s="3">
        <v>3.0998015529999999E-2</v>
      </c>
      <c r="J12" s="3"/>
      <c r="K12" s="3"/>
      <c r="L12" s="3"/>
      <c r="M12" s="3"/>
      <c r="N12" s="3">
        <v>0.60139074800000003</v>
      </c>
    </row>
    <row r="13" spans="1:14" hidden="1" outlineLevel="4" x14ac:dyDescent="0.35">
      <c r="A13" s="5" t="s">
        <v>16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39.328499529239998</v>
      </c>
      <c r="G13" s="3">
        <v>37.106747774749998</v>
      </c>
      <c r="H13" s="3">
        <v>5.5594435115499996</v>
      </c>
      <c r="I13" s="3">
        <v>18.020493394950002</v>
      </c>
      <c r="J13" s="3">
        <v>11.822058202499999</v>
      </c>
      <c r="K13" s="3">
        <v>10.4336639715</v>
      </c>
      <c r="L13" s="3">
        <v>44.841214040300002</v>
      </c>
      <c r="M13" s="3">
        <v>19.081380304749999</v>
      </c>
      <c r="N13" s="3">
        <v>211.3357365338</v>
      </c>
    </row>
    <row r="14" spans="1:14" hidden="1" outlineLevel="4" x14ac:dyDescent="0.35">
      <c r="A14" s="5" t="s">
        <v>20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0.23512444916</v>
      </c>
      <c r="G14" s="3">
        <v>0.54396654857000004</v>
      </c>
      <c r="H14" s="3">
        <v>0.30140932989000002</v>
      </c>
      <c r="I14" s="3"/>
      <c r="J14" s="3">
        <v>0.33312458791999999</v>
      </c>
      <c r="K14" s="3">
        <v>0.44389073546000002</v>
      </c>
      <c r="L14" s="3"/>
      <c r="M14" s="3">
        <v>0.23497591776999999</v>
      </c>
      <c r="N14" s="3">
        <v>3.1207679461</v>
      </c>
    </row>
    <row r="15" spans="1:14" outlineLevel="2" x14ac:dyDescent="0.35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55.552716567960005</v>
      </c>
      <c r="G15" s="15">
        <f t="shared" si="6"/>
        <v>48.462268120080005</v>
      </c>
      <c r="H15" s="15">
        <f t="shared" si="6"/>
        <v>27.136573491710003</v>
      </c>
      <c r="I15" s="15">
        <f t="shared" si="6"/>
        <v>24.160969245259999</v>
      </c>
      <c r="J15" s="15">
        <f t="shared" si="6"/>
        <v>32.439310366760004</v>
      </c>
      <c r="K15" s="15">
        <f t="shared" si="6"/>
        <v>25.47155131133</v>
      </c>
      <c r="L15" s="15">
        <f t="shared" si="6"/>
        <v>33.135649287100001</v>
      </c>
      <c r="M15" s="15">
        <f t="shared" si="6"/>
        <v>6.5954756045600007</v>
      </c>
      <c r="N15" s="15">
        <f t="shared" si="6"/>
        <v>376.28889874093994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55.552716567960005</v>
      </c>
      <c r="G18" s="3">
        <f t="shared" si="8"/>
        <v>48.429204989460004</v>
      </c>
      <c r="H18" s="3">
        <f t="shared" si="8"/>
        <v>27.136573491710003</v>
      </c>
      <c r="I18" s="3">
        <f t="shared" si="8"/>
        <v>24.160969245259999</v>
      </c>
      <c r="J18" s="3">
        <f t="shared" si="8"/>
        <v>32.406247236140004</v>
      </c>
      <c r="K18" s="3">
        <f t="shared" si="8"/>
        <v>25.47155131133</v>
      </c>
      <c r="L18" s="3">
        <f t="shared" si="8"/>
        <v>33.135649287100001</v>
      </c>
      <c r="M18" s="3">
        <f t="shared" si="8"/>
        <v>6.5624124739400003</v>
      </c>
      <c r="N18" s="3">
        <f t="shared" si="8"/>
        <v>376.15664621845997</v>
      </c>
    </row>
    <row r="19" spans="1:14" hidden="1" outlineLevel="4" x14ac:dyDescent="0.35">
      <c r="A19" s="5" t="s">
        <v>19</v>
      </c>
      <c r="B19" s="3"/>
      <c r="C19" s="3"/>
      <c r="D19" s="3"/>
      <c r="E19" s="3"/>
      <c r="F19" s="3">
        <v>17.099407291310001</v>
      </c>
      <c r="G19" s="3">
        <v>6.3926954450000002</v>
      </c>
      <c r="H19" s="3"/>
      <c r="I19" s="3">
        <v>2.5746159813</v>
      </c>
      <c r="J19" s="3"/>
      <c r="K19" s="3"/>
      <c r="L19" s="3"/>
      <c r="M19" s="3"/>
      <c r="N19" s="3">
        <v>26.066718717610001</v>
      </c>
    </row>
    <row r="20" spans="1:14" hidden="1" outlineLevel="4" x14ac:dyDescent="0.35">
      <c r="A20" s="5" t="s">
        <v>16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14.5725825973</v>
      </c>
      <c r="I20" s="3">
        <v>21.58635326396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226.71516637431</v>
      </c>
    </row>
    <row r="21" spans="1:14" hidden="1" outlineLevel="4" x14ac:dyDescent="0.35">
      <c r="A21" s="5" t="s">
        <v>20</v>
      </c>
      <c r="B21" s="3"/>
      <c r="C21" s="3">
        <v>12.699360564999999</v>
      </c>
      <c r="D21" s="3">
        <v>14.681012999</v>
      </c>
      <c r="E21" s="3">
        <v>9.8964634611399998</v>
      </c>
      <c r="F21" s="3">
        <v>12.709429684490001</v>
      </c>
      <c r="G21" s="3">
        <v>17.552555544459999</v>
      </c>
      <c r="H21" s="3">
        <v>12.563990894410001</v>
      </c>
      <c r="I21" s="3"/>
      <c r="J21" s="3">
        <v>15.493233192770001</v>
      </c>
      <c r="K21" s="3">
        <v>21.216302311330001</v>
      </c>
      <c r="L21" s="3"/>
      <c r="M21" s="3">
        <v>6.5624124739400003</v>
      </c>
      <c r="N21" s="3">
        <v>123.37476112653999</v>
      </c>
    </row>
    <row r="22" spans="1:14" s="11" customFormat="1" outlineLevel="1" x14ac:dyDescent="0.35">
      <c r="A22" s="12" t="s">
        <v>22</v>
      </c>
      <c r="B22" s="13">
        <f t="shared" ref="B22:N22" si="9">B23+B40</f>
        <v>2.2394747597900002</v>
      </c>
      <c r="C22" s="13">
        <f t="shared" si="9"/>
        <v>12.237254160620001</v>
      </c>
      <c r="D22" s="13">
        <f t="shared" si="9"/>
        <v>10.694735622300001</v>
      </c>
      <c r="E22" s="13">
        <f t="shared" si="9"/>
        <v>5.9831812284900003</v>
      </c>
      <c r="F22" s="13">
        <f t="shared" si="9"/>
        <v>11.275890396609999</v>
      </c>
      <c r="G22" s="13">
        <f t="shared" si="9"/>
        <v>5.6048750788900001</v>
      </c>
      <c r="H22" s="13">
        <f t="shared" si="9"/>
        <v>3.0985243144900001</v>
      </c>
      <c r="I22" s="13">
        <f t="shared" si="9"/>
        <v>18.393406704949999</v>
      </c>
      <c r="J22" s="13">
        <f t="shared" si="9"/>
        <v>22.46936400912</v>
      </c>
      <c r="K22" s="13">
        <f t="shared" si="9"/>
        <v>6.9943345426899999</v>
      </c>
      <c r="L22" s="13">
        <f t="shared" si="9"/>
        <v>15.120494577850002</v>
      </c>
      <c r="M22" s="13">
        <f t="shared" si="9"/>
        <v>15.833068161210001</v>
      </c>
      <c r="N22" s="13">
        <f t="shared" si="9"/>
        <v>129.94460355701</v>
      </c>
    </row>
    <row r="23" spans="1:14" outlineLevel="2" x14ac:dyDescent="0.35">
      <c r="A23" s="14" t="s">
        <v>14</v>
      </c>
      <c r="B23" s="15">
        <f t="shared" ref="B23:N23" si="10">B24+B30+B32+B36</f>
        <v>0.72520737962000004</v>
      </c>
      <c r="C23" s="15">
        <f t="shared" si="10"/>
        <v>7.0953318830300001</v>
      </c>
      <c r="D23" s="15">
        <f t="shared" si="10"/>
        <v>0.90198715984000011</v>
      </c>
      <c r="E23" s="15">
        <f t="shared" si="10"/>
        <v>3.0983982916000006</v>
      </c>
      <c r="F23" s="15">
        <f t="shared" si="10"/>
        <v>8.3265199897799995</v>
      </c>
      <c r="G23" s="15">
        <f t="shared" si="10"/>
        <v>1.9856503659999998</v>
      </c>
      <c r="H23" s="15">
        <f t="shared" si="10"/>
        <v>1.40534982455</v>
      </c>
      <c r="I23" s="15">
        <f t="shared" si="10"/>
        <v>12.76607084302</v>
      </c>
      <c r="J23" s="15">
        <f t="shared" si="10"/>
        <v>1.03645134557</v>
      </c>
      <c r="K23" s="15">
        <f t="shared" si="10"/>
        <v>3.6241086462899998</v>
      </c>
      <c r="L23" s="15">
        <f t="shared" si="10"/>
        <v>12.009242383050001</v>
      </c>
      <c r="M23" s="15">
        <f t="shared" si="10"/>
        <v>2.0448468070599999</v>
      </c>
      <c r="N23" s="15">
        <f t="shared" si="10"/>
        <v>55.019164919409995</v>
      </c>
    </row>
    <row r="24" spans="1:14" outlineLevel="3" collapsed="1" x14ac:dyDescent="0.35">
      <c r="A24" s="4" t="s">
        <v>15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0.46892784446999997</v>
      </c>
      <c r="G24" s="3">
        <f t="shared" si="11"/>
        <v>7.4793799920000001E-2</v>
      </c>
      <c r="H24" s="3">
        <f t="shared" si="11"/>
        <v>4.3439511280000002E-2</v>
      </c>
      <c r="I24" s="3">
        <f t="shared" si="11"/>
        <v>2.4168087470000002E-2</v>
      </c>
      <c r="J24" s="3">
        <f t="shared" si="11"/>
        <v>3.5111299960000002E-2</v>
      </c>
      <c r="K24" s="3">
        <f t="shared" si="11"/>
        <v>1.7950965080000002E-2</v>
      </c>
      <c r="L24" s="3">
        <f t="shared" si="11"/>
        <v>1.7045587480000002E-2</v>
      </c>
      <c r="M24" s="3">
        <f t="shared" si="11"/>
        <v>0.12810369985</v>
      </c>
      <c r="N24" s="3">
        <f t="shared" si="11"/>
        <v>0.84007755288999997</v>
      </c>
    </row>
    <row r="25" spans="1:14" hidden="1" outlineLevel="4" x14ac:dyDescent="0.35">
      <c r="A25" s="5" t="s">
        <v>19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4.0622426599999997E-3</v>
      </c>
      <c r="G25" s="3">
        <v>1.7907999999999999E-3</v>
      </c>
      <c r="H25" s="3">
        <v>2.798125E-4</v>
      </c>
      <c r="I25" s="3">
        <v>6.1558749999999997E-4</v>
      </c>
      <c r="J25" s="3">
        <v>1.7907999999999999E-3</v>
      </c>
      <c r="K25" s="3">
        <v>2.798125E-4</v>
      </c>
      <c r="L25" s="3">
        <v>6.1558749999999997E-4</v>
      </c>
      <c r="M25" s="3">
        <v>1.7907999999999999E-3</v>
      </c>
      <c r="N25" s="3">
        <v>1.461844136E-2</v>
      </c>
    </row>
    <row r="26" spans="1:14" hidden="1" outlineLevel="4" x14ac:dyDescent="0.35">
      <c r="A26" s="5" t="s">
        <v>23</v>
      </c>
      <c r="B26" s="3"/>
      <c r="C26" s="3"/>
      <c r="D26" s="3"/>
      <c r="E26" s="3"/>
      <c r="F26" s="3">
        <v>3.4537023600000002E-3</v>
      </c>
      <c r="G26" s="3"/>
      <c r="H26" s="3"/>
      <c r="I26" s="3"/>
      <c r="J26" s="3"/>
      <c r="K26" s="3"/>
      <c r="L26" s="3"/>
      <c r="M26" s="3"/>
      <c r="N26" s="3">
        <v>3.4537023600000002E-3</v>
      </c>
    </row>
    <row r="27" spans="1:14" hidden="1" outlineLevel="4" x14ac:dyDescent="0.35">
      <c r="A27" s="5" t="s">
        <v>24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1.3024E-3</v>
      </c>
      <c r="N27" s="3">
        <v>1.30310493E-3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1.26E-6</v>
      </c>
      <c r="F28" s="3">
        <v>6.0650000000000005E-4</v>
      </c>
      <c r="G28" s="3">
        <v>1.4999999999999999E-4</v>
      </c>
      <c r="H28" s="3">
        <v>1.4999999999999999E-4</v>
      </c>
      <c r="I28" s="3">
        <v>1.4999999999999999E-4</v>
      </c>
      <c r="J28" s="3">
        <v>1.4999999999999999E-4</v>
      </c>
      <c r="K28" s="3">
        <v>1.4999999999999999E-4</v>
      </c>
      <c r="L28" s="3">
        <v>1.4999999999999999E-4</v>
      </c>
      <c r="M28" s="3">
        <v>2.3E-3</v>
      </c>
      <c r="N28" s="3">
        <v>3.8077599999999999E-3</v>
      </c>
    </row>
    <row r="29" spans="1:14" hidden="1" outlineLevel="4" x14ac:dyDescent="0.35">
      <c r="A29" s="5" t="s">
        <v>20</v>
      </c>
      <c r="B29" s="3">
        <v>3.20621015E-3</v>
      </c>
      <c r="C29" s="3">
        <v>4.9034359999999995E-4</v>
      </c>
      <c r="D29" s="3">
        <v>2.3445239999999999E-2</v>
      </c>
      <c r="E29" s="3"/>
      <c r="F29" s="3">
        <v>0.46080539944999999</v>
      </c>
      <c r="G29" s="3">
        <v>7.2852999919999994E-2</v>
      </c>
      <c r="H29" s="3">
        <v>4.3009698780000001E-2</v>
      </c>
      <c r="I29" s="3">
        <v>2.3402499970000001E-2</v>
      </c>
      <c r="J29" s="3">
        <v>3.3170499960000002E-2</v>
      </c>
      <c r="K29" s="3">
        <v>1.7521152580000001E-2</v>
      </c>
      <c r="L29" s="3">
        <v>1.6279999980000001E-2</v>
      </c>
      <c r="M29" s="3">
        <v>0.12271049985</v>
      </c>
      <c r="N29" s="3">
        <v>0.81689454423999996</v>
      </c>
    </row>
    <row r="30" spans="1:14" outlineLevel="3" collapsed="1" x14ac:dyDescent="0.35">
      <c r="A30" s="4" t="s">
        <v>25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5.2045672479999999E-2</v>
      </c>
      <c r="G30" s="3">
        <f t="shared" si="12"/>
        <v>0.30282649529</v>
      </c>
      <c r="H30" s="3">
        <f t="shared" si="12"/>
        <v>0</v>
      </c>
      <c r="I30" s="3">
        <f t="shared" si="12"/>
        <v>0.34709641119000001</v>
      </c>
      <c r="J30" s="3">
        <f t="shared" si="12"/>
        <v>0.1015815826</v>
      </c>
      <c r="K30" s="3">
        <f t="shared" si="12"/>
        <v>0</v>
      </c>
      <c r="L30" s="3">
        <f t="shared" si="12"/>
        <v>5.7211793349999998E-2</v>
      </c>
      <c r="M30" s="3">
        <f t="shared" si="12"/>
        <v>0.27610896874000002</v>
      </c>
      <c r="N30" s="3">
        <f t="shared" si="12"/>
        <v>1.5273265298500001</v>
      </c>
    </row>
    <row r="31" spans="1:14" hidden="1" outlineLevel="4" x14ac:dyDescent="0.35">
      <c r="A31" s="5" t="s">
        <v>19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5.2045672479999999E-2</v>
      </c>
      <c r="G31" s="3">
        <v>0.30282649529</v>
      </c>
      <c r="H31" s="3"/>
      <c r="I31" s="3">
        <v>0.34709641119000001</v>
      </c>
      <c r="J31" s="3">
        <v>0.1015815826</v>
      </c>
      <c r="K31" s="3"/>
      <c r="L31" s="3">
        <v>5.7211793349999998E-2</v>
      </c>
      <c r="M31" s="3">
        <v>0.27610896874000002</v>
      </c>
      <c r="N31" s="3">
        <v>1.5273265298500001</v>
      </c>
    </row>
    <row r="32" spans="1:14" outlineLevel="3" collapsed="1" x14ac:dyDescent="0.35">
      <c r="A32" s="4" t="s">
        <v>26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8.4782897600000004E-3</v>
      </c>
      <c r="E32" s="3">
        <f t="shared" si="13"/>
        <v>5.5995828999999997E-4</v>
      </c>
      <c r="F32" s="3">
        <f t="shared" si="13"/>
        <v>2.3564876160000001E-2</v>
      </c>
      <c r="G32" s="3">
        <f t="shared" si="13"/>
        <v>9.5711739800000001E-2</v>
      </c>
      <c r="H32" s="3">
        <f t="shared" si="13"/>
        <v>0</v>
      </c>
      <c r="I32" s="3">
        <f t="shared" si="13"/>
        <v>0</v>
      </c>
      <c r="J32" s="3">
        <f t="shared" si="13"/>
        <v>8.2216034859999995E-2</v>
      </c>
      <c r="K32" s="3">
        <f t="shared" si="13"/>
        <v>0</v>
      </c>
      <c r="L32" s="3">
        <f t="shared" si="13"/>
        <v>2.6931641940000001E-2</v>
      </c>
      <c r="M32" s="3">
        <f t="shared" si="13"/>
        <v>0.14575602297000001</v>
      </c>
      <c r="N32" s="3">
        <f t="shared" si="13"/>
        <v>0.38321897437000002</v>
      </c>
    </row>
    <row r="33" spans="1:14" hidden="1" outlineLevel="4" x14ac:dyDescent="0.35">
      <c r="A33" s="5" t="s">
        <v>19</v>
      </c>
      <c r="B33" s="3"/>
      <c r="C33" s="3">
        <v>4.1059000000000003E-7</v>
      </c>
      <c r="D33" s="3">
        <v>8.4782897600000004E-3</v>
      </c>
      <c r="E33" s="3">
        <v>5.5995828999999997E-4</v>
      </c>
      <c r="F33" s="3">
        <v>2.3564876160000001E-2</v>
      </c>
      <c r="G33" s="3">
        <v>8.9082168000000003E-2</v>
      </c>
      <c r="H33" s="3"/>
      <c r="I33" s="3"/>
      <c r="J33" s="3">
        <v>8.2216034859999995E-2</v>
      </c>
      <c r="K33" s="3"/>
      <c r="L33" s="3">
        <v>2.6931641940000001E-2</v>
      </c>
      <c r="M33" s="3">
        <v>0.14009966730000001</v>
      </c>
      <c r="N33" s="3">
        <v>0.37093304690000001</v>
      </c>
    </row>
    <row r="34" spans="1:14" hidden="1" outlineLevel="4" x14ac:dyDescent="0.35">
      <c r="A34" s="5" t="s">
        <v>23</v>
      </c>
      <c r="B34" s="3"/>
      <c r="C34" s="3"/>
      <c r="D34" s="3"/>
      <c r="E34" s="3"/>
      <c r="F34" s="3"/>
      <c r="G34" s="3">
        <v>6.5228072300000002E-3</v>
      </c>
      <c r="H34" s="3"/>
      <c r="I34" s="3"/>
      <c r="J34" s="3"/>
      <c r="K34" s="3"/>
      <c r="L34" s="3"/>
      <c r="M34" s="3">
        <v>5.4655384399999998E-3</v>
      </c>
      <c r="N34" s="3">
        <v>1.1988345669999999E-2</v>
      </c>
    </row>
    <row r="35" spans="1:14" hidden="1" outlineLevel="4" x14ac:dyDescent="0.35">
      <c r="A35" s="5" t="s">
        <v>24</v>
      </c>
      <c r="B35" s="3"/>
      <c r="C35" s="3"/>
      <c r="D35" s="3">
        <v>0</v>
      </c>
      <c r="E35" s="3"/>
      <c r="F35" s="3">
        <v>0</v>
      </c>
      <c r="G35" s="3">
        <v>1.0676457E-4</v>
      </c>
      <c r="H35" s="3"/>
      <c r="I35" s="3"/>
      <c r="J35" s="3">
        <v>0</v>
      </c>
      <c r="K35" s="3"/>
      <c r="L35" s="3">
        <v>0</v>
      </c>
      <c r="M35" s="3">
        <v>1.9081723E-4</v>
      </c>
      <c r="N35" s="3">
        <v>2.975818E-4</v>
      </c>
    </row>
    <row r="36" spans="1:14" outlineLevel="3" collapsed="1" x14ac:dyDescent="0.35">
      <c r="A36" s="4" t="s">
        <v>27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3.0975872751800004</v>
      </c>
      <c r="F36" s="3">
        <f t="shared" si="14"/>
        <v>7.7819815966699997</v>
      </c>
      <c r="G36" s="3">
        <f t="shared" si="14"/>
        <v>1.5123183309899999</v>
      </c>
      <c r="H36" s="3">
        <f t="shared" si="14"/>
        <v>1.3619103132700001</v>
      </c>
      <c r="I36" s="3">
        <f t="shared" si="14"/>
        <v>12.394806344359999</v>
      </c>
      <c r="J36" s="3">
        <f t="shared" si="14"/>
        <v>0.81754242815</v>
      </c>
      <c r="K36" s="3">
        <f t="shared" si="14"/>
        <v>3.60615768121</v>
      </c>
      <c r="L36" s="3">
        <f t="shared" si="14"/>
        <v>11.90805336028</v>
      </c>
      <c r="M36" s="3">
        <f t="shared" si="14"/>
        <v>1.4948781154999999</v>
      </c>
      <c r="N36" s="3">
        <f t="shared" si="14"/>
        <v>52.268541862299998</v>
      </c>
    </row>
    <row r="37" spans="1:14" hidden="1" outlineLevel="4" x14ac:dyDescent="0.35">
      <c r="A37" s="5" t="s">
        <v>19</v>
      </c>
      <c r="B37" s="3">
        <v>1.51856211E-3</v>
      </c>
      <c r="C37" s="3">
        <v>0.28950778746</v>
      </c>
      <c r="D37" s="3">
        <v>0.26122264279000001</v>
      </c>
      <c r="E37" s="3">
        <v>1.4817082075800001</v>
      </c>
      <c r="F37" s="3">
        <v>0.78031434360999996</v>
      </c>
      <c r="G37" s="3">
        <v>0.65926095431999998</v>
      </c>
      <c r="H37" s="3">
        <v>0.30294372599000002</v>
      </c>
      <c r="I37" s="3">
        <v>1.51969280481</v>
      </c>
      <c r="J37" s="3">
        <v>0.20944789860999999</v>
      </c>
      <c r="K37" s="3">
        <v>1.6338227267600001</v>
      </c>
      <c r="L37" s="3">
        <v>4.1945286139800002</v>
      </c>
      <c r="M37" s="3">
        <v>0.64445520505999998</v>
      </c>
      <c r="N37" s="3">
        <v>11.978423473079999</v>
      </c>
    </row>
    <row r="38" spans="1:14" hidden="1" outlineLevel="4" x14ac:dyDescent="0.35">
      <c r="A38" s="5" t="s">
        <v>20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0.30936472933999998</v>
      </c>
      <c r="G38" s="3">
        <v>0.85305737667000003</v>
      </c>
      <c r="H38" s="3">
        <v>1.05896658728</v>
      </c>
      <c r="I38" s="3">
        <v>3.37620005477</v>
      </c>
      <c r="J38" s="3">
        <v>0.60809452953999998</v>
      </c>
      <c r="K38" s="3">
        <v>1.97233495445</v>
      </c>
      <c r="L38" s="3">
        <v>0.35852049656000001</v>
      </c>
      <c r="M38" s="3">
        <v>0.85042291043999996</v>
      </c>
      <c r="N38" s="3">
        <v>14.420011630739999</v>
      </c>
    </row>
    <row r="39" spans="1:14" hidden="1" outlineLevel="4" x14ac:dyDescent="0.35">
      <c r="A39" s="5" t="s">
        <v>28</v>
      </c>
      <c r="B39" s="3"/>
      <c r="C39" s="3">
        <v>4.3238865002400004</v>
      </c>
      <c r="D39" s="3"/>
      <c r="E39" s="3"/>
      <c r="F39" s="3">
        <v>6.6923025237199996</v>
      </c>
      <c r="G39" s="3"/>
      <c r="H39" s="3"/>
      <c r="I39" s="3">
        <v>7.4989134847800001</v>
      </c>
      <c r="J39" s="3"/>
      <c r="K39" s="3"/>
      <c r="L39" s="3">
        <v>7.3550042497400003</v>
      </c>
      <c r="M39" s="3"/>
      <c r="N39" s="3">
        <v>25.870106758479999</v>
      </c>
    </row>
    <row r="40" spans="1:14" outlineLevel="2" x14ac:dyDescent="0.35">
      <c r="A40" s="14" t="s">
        <v>21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2.94937040683</v>
      </c>
      <c r="G40" s="15">
        <f t="shared" si="15"/>
        <v>3.6192247128899999</v>
      </c>
      <c r="H40" s="15">
        <f t="shared" si="15"/>
        <v>1.6931744899400001</v>
      </c>
      <c r="I40" s="15">
        <f t="shared" si="15"/>
        <v>5.6273358619300007</v>
      </c>
      <c r="J40" s="15">
        <f t="shared" si="15"/>
        <v>21.432912663549999</v>
      </c>
      <c r="K40" s="15">
        <f t="shared" si="15"/>
        <v>3.3702258964</v>
      </c>
      <c r="L40" s="15">
        <f t="shared" si="15"/>
        <v>3.1112521948000005</v>
      </c>
      <c r="M40" s="15">
        <f t="shared" si="15"/>
        <v>13.78822135415</v>
      </c>
      <c r="N40" s="15">
        <f t="shared" si="15"/>
        <v>74.925438637599996</v>
      </c>
    </row>
    <row r="41" spans="1:14" outlineLevel="3" collapsed="1" x14ac:dyDescent="0.35">
      <c r="A41" s="4" t="s">
        <v>25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0.29894070062</v>
      </c>
      <c r="G41" s="3">
        <f t="shared" si="16"/>
        <v>1.71047022066</v>
      </c>
      <c r="H41" s="3">
        <f t="shared" si="16"/>
        <v>0</v>
      </c>
      <c r="I41" s="3">
        <f t="shared" si="16"/>
        <v>1.4791760247200001</v>
      </c>
      <c r="J41" s="3">
        <f t="shared" si="16"/>
        <v>0.59937982448000005</v>
      </c>
      <c r="K41" s="3">
        <f t="shared" si="16"/>
        <v>0</v>
      </c>
      <c r="L41" s="3">
        <f t="shared" si="16"/>
        <v>0.45255801588</v>
      </c>
      <c r="M41" s="3">
        <f t="shared" si="16"/>
        <v>1.5462421341799999</v>
      </c>
      <c r="N41" s="3">
        <f t="shared" si="16"/>
        <v>7.9561517800399999</v>
      </c>
    </row>
    <row r="42" spans="1:14" hidden="1" outlineLevel="4" x14ac:dyDescent="0.35">
      <c r="A42" s="5" t="s">
        <v>19</v>
      </c>
      <c r="B42" s="3"/>
      <c r="C42" s="3">
        <v>1.4008356823000001</v>
      </c>
      <c r="D42" s="3">
        <v>0.4685491772</v>
      </c>
      <c r="E42" s="3"/>
      <c r="F42" s="3">
        <v>0.29894070062</v>
      </c>
      <c r="G42" s="3">
        <v>1.71047022066</v>
      </c>
      <c r="H42" s="3"/>
      <c r="I42" s="3">
        <v>1.4791760247200001</v>
      </c>
      <c r="J42" s="3">
        <v>0.59937982448000005</v>
      </c>
      <c r="K42" s="3"/>
      <c r="L42" s="3">
        <v>0.45255801588</v>
      </c>
      <c r="M42" s="3">
        <v>1.5462421341799999</v>
      </c>
      <c r="N42" s="3">
        <v>7.9561517800399999</v>
      </c>
    </row>
    <row r="43" spans="1:14" outlineLevel="3" collapsed="1" x14ac:dyDescent="0.35">
      <c r="A43" s="4" t="s">
        <v>26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0.20977442755</v>
      </c>
      <c r="H43" s="3">
        <f t="shared" si="17"/>
        <v>0</v>
      </c>
      <c r="I43" s="3">
        <f t="shared" si="17"/>
        <v>0</v>
      </c>
      <c r="J43" s="3">
        <f t="shared" si="17"/>
        <v>0.13665428329000001</v>
      </c>
      <c r="K43" s="3">
        <f t="shared" si="17"/>
        <v>0</v>
      </c>
      <c r="L43" s="3">
        <f t="shared" si="17"/>
        <v>0</v>
      </c>
      <c r="M43" s="3">
        <f t="shared" si="17"/>
        <v>0.24081166786000002</v>
      </c>
      <c r="N43" s="3">
        <f t="shared" si="17"/>
        <v>0.69883466862999999</v>
      </c>
    </row>
    <row r="44" spans="1:14" hidden="1" outlineLevel="4" x14ac:dyDescent="0.35">
      <c r="A44" s="5" t="s">
        <v>19</v>
      </c>
      <c r="B44" s="3"/>
      <c r="C44" s="3"/>
      <c r="D44" s="3">
        <v>0.11159428993000001</v>
      </c>
      <c r="E44" s="3"/>
      <c r="F44" s="3"/>
      <c r="G44" s="3">
        <v>7.0905492510000001E-2</v>
      </c>
      <c r="H44" s="3"/>
      <c r="I44" s="3"/>
      <c r="J44" s="3">
        <v>0.13665428329000001</v>
      </c>
      <c r="K44" s="3"/>
      <c r="L44" s="3"/>
      <c r="M44" s="3">
        <v>0.10194273282000001</v>
      </c>
      <c r="N44" s="3">
        <v>0.42109679854999998</v>
      </c>
    </row>
    <row r="45" spans="1:14" hidden="1" outlineLevel="4" x14ac:dyDescent="0.35">
      <c r="A45" s="5" t="s">
        <v>23</v>
      </c>
      <c r="B45" s="3"/>
      <c r="C45" s="3"/>
      <c r="D45" s="3"/>
      <c r="E45" s="3"/>
      <c r="F45" s="3"/>
      <c r="G45" s="3">
        <v>0.13886893504</v>
      </c>
      <c r="H45" s="3"/>
      <c r="I45" s="3"/>
      <c r="J45" s="3"/>
      <c r="K45" s="3"/>
      <c r="L45" s="3"/>
      <c r="M45" s="3">
        <v>0.13886893504</v>
      </c>
      <c r="N45" s="3">
        <v>0.27773787008</v>
      </c>
    </row>
    <row r="46" spans="1:14" hidden="1" outlineLevel="4" x14ac:dyDescent="0.35">
      <c r="A46" s="5" t="s">
        <v>24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27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2.6504297062100002</v>
      </c>
      <c r="G47" s="3">
        <f t="shared" si="18"/>
        <v>1.69898006468</v>
      </c>
      <c r="H47" s="3">
        <f t="shared" si="18"/>
        <v>1.6931744899400001</v>
      </c>
      <c r="I47" s="3">
        <f t="shared" si="18"/>
        <v>4.1481598372100006</v>
      </c>
      <c r="J47" s="3">
        <f t="shared" si="18"/>
        <v>20.69687855578</v>
      </c>
      <c r="K47" s="3">
        <f t="shared" si="18"/>
        <v>3.3702258964</v>
      </c>
      <c r="L47" s="3">
        <f t="shared" si="18"/>
        <v>2.6586941789200003</v>
      </c>
      <c r="M47" s="3">
        <f t="shared" si="18"/>
        <v>12.001167552110001</v>
      </c>
      <c r="N47" s="3">
        <f t="shared" si="18"/>
        <v>66.270452188929994</v>
      </c>
    </row>
    <row r="48" spans="1:14" hidden="1" outlineLevel="4" x14ac:dyDescent="0.35">
      <c r="A48" s="5" t="s">
        <v>19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1.73363869249</v>
      </c>
      <c r="G48" s="3">
        <v>0.47358104574999998</v>
      </c>
      <c r="H48" s="3"/>
      <c r="I48" s="3">
        <v>0.48957860281999999</v>
      </c>
      <c r="J48" s="3">
        <v>0.19085403027</v>
      </c>
      <c r="K48" s="3">
        <v>0.57416216840000001</v>
      </c>
      <c r="L48" s="3">
        <v>1.73363870054</v>
      </c>
      <c r="M48" s="3">
        <v>0.47358104574999998</v>
      </c>
      <c r="N48" s="3">
        <v>6.5391107710999998</v>
      </c>
    </row>
    <row r="49" spans="1:14" hidden="1" outlineLevel="4" x14ac:dyDescent="0.35">
      <c r="A49" s="5" t="s">
        <v>20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0.91679101372000005</v>
      </c>
      <c r="G49" s="3">
        <v>1.2253990189299999</v>
      </c>
      <c r="H49" s="3">
        <v>1.6931744899400001</v>
      </c>
      <c r="I49" s="3">
        <v>3.6585812343900002</v>
      </c>
      <c r="J49" s="3">
        <v>1.4360344979099999</v>
      </c>
      <c r="K49" s="3">
        <v>2.796063728</v>
      </c>
      <c r="L49" s="3">
        <v>0.92505547838000002</v>
      </c>
      <c r="M49" s="3">
        <v>1.2253990189299999</v>
      </c>
      <c r="N49" s="3">
        <v>22.498093628709999</v>
      </c>
    </row>
    <row r="50" spans="1:14" hidden="1" outlineLevel="4" x14ac:dyDescent="0.35">
      <c r="A50" s="5" t="s">
        <v>28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19.069990027599999</v>
      </c>
      <c r="K50" s="3"/>
      <c r="L50" s="3"/>
      <c r="M50" s="3">
        <v>10.30218748743</v>
      </c>
      <c r="N50" s="3">
        <v>37.23324778912</v>
      </c>
    </row>
    <row r="51" spans="1:14" x14ac:dyDescent="0.35">
      <c r="A51" s="16" t="s">
        <v>31</v>
      </c>
      <c r="B51" s="16"/>
      <c r="C51" s="16"/>
      <c r="D51" s="16"/>
      <c r="E51" s="16"/>
      <c r="F51" s="16"/>
      <c r="G51" s="16"/>
    </row>
  </sheetData>
  <mergeCells count="3">
    <mergeCell ref="A51:G51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поміс</vt:lpstr>
      <vt:lpstr>'2023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2023-05-01T12:35:41Z</cp:lastPrinted>
  <dcterms:created xsi:type="dcterms:W3CDTF">2023-05-01T12:16:29Z</dcterms:created>
  <dcterms:modified xsi:type="dcterms:W3CDTF">2023-05-01T15:11:26Z</dcterms:modified>
</cp:coreProperties>
</file>