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zghova\Desktop\Депозити ЗВО\"/>
    </mc:Choice>
  </mc:AlternateContent>
  <bookViews>
    <workbookView xWindow="0" yWindow="0" windowWidth="18195" windowHeight="11760" tabRatio="496" firstSheet="2" activeTab="2"/>
  </bookViews>
  <sheets>
    <sheet name="Обл6А" sheetId="24" state="hidden" r:id="rId1"/>
    <sheet name="Диа1А" sheetId="25" state="hidden" r:id="rId2"/>
    <sheet name="01.01.2021" sheetId="27" r:id="rId3"/>
    <sheet name="річ" sheetId="23" state="hidden" r:id="rId4"/>
  </sheets>
  <definedNames>
    <definedName name="\P" localSheetId="2">#REF!</definedName>
    <definedName name="\P" localSheetId="0">#REF!</definedName>
    <definedName name="_Order1" hidden="1">255</definedName>
    <definedName name="_Order2" hidden="1">255</definedName>
    <definedName name="_xlnm._FilterDatabase" localSheetId="2" hidden="1">'01.01.2021'!$A$10:$M$151</definedName>
    <definedName name="HTML_CodePage" hidden="1">1251</definedName>
    <definedName name="HTML_Control" hidden="1">{"'ZAL'!$A$1:$CQ$29"}</definedName>
    <definedName name="HTML_Description" hidden="1">""</definedName>
    <definedName name="HTML_Email" hidden="1">""</definedName>
    <definedName name="HTML_Header" hidden="1">"ZAL"</definedName>
    <definedName name="HTML_LastUpdate" hidden="1">"20.02.2002"</definedName>
    <definedName name="HTML_LineAfter" hidden="1">TRUE</definedName>
    <definedName name="HTML_LineBefore" hidden="1">TRUE</definedName>
    <definedName name="HTML_Name" hidden="1">"Polevik"</definedName>
    <definedName name="HTML_OBDlg2" hidden="1">TRUE</definedName>
    <definedName name="HTML_OBDlg4" hidden="1">TRUE</definedName>
    <definedName name="HTML_OS" hidden="1">0</definedName>
    <definedName name="HTML_PathFile" hidden="1">"C:\!_Nomen\!_nomen\INPUT\MyHTML.htm"</definedName>
    <definedName name="HTML_Title" hidden="1">"NBU_ACC"</definedName>
    <definedName name="MPR" localSheetId="2">#REF!</definedName>
    <definedName name="MPR" localSheetId="0">#REF!</definedName>
    <definedName name="_xlnm.Database" localSheetId="2">#REF!</definedName>
    <definedName name="_xlnm.Database">#REF!</definedName>
    <definedName name="вс" localSheetId="2">#REF!</definedName>
    <definedName name="вс" localSheetId="0">#REF!</definedName>
    <definedName name="_xlnm.Print_Titles" localSheetId="2">'01.01.2021'!$7:$9</definedName>
    <definedName name="_xlnm.Print_Titles" localSheetId="0">Обл6А!$4:$5</definedName>
    <definedName name="_xlnm.Print_Area" localSheetId="2">'01.01.2021'!$A$1:$F$151</definedName>
    <definedName name="_xlnm.Print_Area" localSheetId="0">Обл6А!#REF!</definedName>
    <definedName name="_xlnm.Print_Area" localSheetId="3">річ!$A$1:$D$7</definedName>
    <definedName name="пуст" localSheetId="2">#REF!</definedName>
    <definedName name="пуст">#REF!</definedName>
  </definedNames>
  <calcPr calcId="162913"/>
</workbook>
</file>

<file path=xl/calcChain.xml><?xml version="1.0" encoding="utf-8"?>
<calcChain xmlns="http://schemas.openxmlformats.org/spreadsheetml/2006/main">
  <c r="E7" i="23" l="1"/>
  <c r="B26" i="24"/>
  <c r="M12" i="24"/>
  <c r="C9" i="24" s="1"/>
  <c r="M15" i="24"/>
  <c r="C12" i="24" s="1"/>
  <c r="M17" i="24"/>
  <c r="M21" i="24"/>
  <c r="M24" i="24"/>
  <c r="C18" i="24" s="1"/>
  <c r="M28" i="24"/>
  <c r="M10" i="24" l="1"/>
  <c r="C7" i="24" s="1"/>
  <c r="M13" i="24"/>
  <c r="C10" i="24" s="1"/>
  <c r="M11" i="24"/>
  <c r="C8" i="24" s="1"/>
  <c r="M31" i="24"/>
  <c r="M16" i="24"/>
  <c r="C13" i="24" s="1"/>
  <c r="M30" i="24"/>
  <c r="C23" i="24" s="1"/>
  <c r="M33" i="24"/>
  <c r="C25" i="24" s="1"/>
  <c r="M9" i="24"/>
  <c r="C6" i="24" s="1"/>
  <c r="M32" i="24"/>
  <c r="M25" i="24"/>
  <c r="C19" i="24" s="1"/>
  <c r="M18" i="24"/>
  <c r="M23" i="24" l="1"/>
  <c r="C17" i="24" s="1"/>
  <c r="M27" i="24"/>
  <c r="C21" i="24" s="1"/>
  <c r="M14" i="24"/>
  <c r="C11" i="24" s="1"/>
  <c r="M20" i="24"/>
  <c r="C15" i="24" s="1"/>
  <c r="M26" i="24"/>
  <c r="C20" i="24" s="1"/>
  <c r="M22" i="24"/>
  <c r="C16" i="24" s="1"/>
  <c r="M19" i="24"/>
  <c r="C14" i="24" s="1"/>
  <c r="M29" i="24"/>
  <c r="C22" i="24" s="1"/>
  <c r="C24" i="24"/>
  <c r="M34" i="24" l="1"/>
  <c r="C26" i="24"/>
  <c r="C6" i="23"/>
  <c r="E6" i="23" s="1"/>
</calcChain>
</file>

<file path=xl/sharedStrings.xml><?xml version="1.0" encoding="utf-8"?>
<sst xmlns="http://schemas.openxmlformats.org/spreadsheetml/2006/main" count="499" uniqueCount="179">
  <si>
    <t>Інформація</t>
  </si>
  <si>
    <t>Всього</t>
  </si>
  <si>
    <t>Закарпатська область</t>
  </si>
  <si>
    <t>Полтавська область</t>
  </si>
  <si>
    <t>Харківська область</t>
  </si>
  <si>
    <t>місто Київ</t>
  </si>
  <si>
    <t>Найменування навчального закладу</t>
  </si>
  <si>
    <t>грн</t>
  </si>
  <si>
    <t xml:space="preserve">на вкладних (депозитних) рахунках в установах банків державного сектору економіки </t>
  </si>
  <si>
    <t xml:space="preserve">тимчасово вільних бюджетних коштів, отриманих за надання платних послуг, </t>
  </si>
  <si>
    <t>Отриманий дохід від розміщення коштів на депозитах</t>
  </si>
  <si>
    <t>Хмельницький національний університет</t>
  </si>
  <si>
    <t>Хмельницька область</t>
  </si>
  <si>
    <t>Дніпропетровська область</t>
  </si>
  <si>
    <t>Харківський національний університет міського господарства імені О.М. Бекетова</t>
  </si>
  <si>
    <t>Український державний університет залізничного транспорту</t>
  </si>
  <si>
    <t>Київський національний університет технологій та дизайну</t>
  </si>
  <si>
    <t>Сумська область</t>
  </si>
  <si>
    <t>Рівненська область</t>
  </si>
  <si>
    <t>Національний університет "Львівська Політехніка"</t>
  </si>
  <si>
    <t>Львівська область</t>
  </si>
  <si>
    <t>Назва області</t>
  </si>
  <si>
    <t>тис. грн</t>
  </si>
  <si>
    <t>Київський національний університет будівництва і архітектури</t>
  </si>
  <si>
    <t>ВСЬОГО</t>
  </si>
  <si>
    <t>Харківський національний автодорожний університет</t>
  </si>
  <si>
    <t xml:space="preserve">Вінницька  </t>
  </si>
  <si>
    <t>Волинська</t>
  </si>
  <si>
    <t xml:space="preserve">Дніпропетровська 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</si>
  <si>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</si>
  <si>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</si>
  <si>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</si>
  <si>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</si>
  <si>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</si>
  <si>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</si>
  <si>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</si>
  <si>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</si>
  <si>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 xml:space="preserve">Львівська </t>
  </si>
  <si>
    <t>Миколаївська</t>
  </si>
  <si>
    <t>Одеська</t>
  </si>
  <si>
    <t xml:space="preserve">Полтавська </t>
  </si>
  <si>
    <t>Рівненська</t>
  </si>
  <si>
    <t>Сумська</t>
  </si>
  <si>
    <t>Тернопільська</t>
  </si>
  <si>
    <t>Харківська</t>
  </si>
  <si>
    <t xml:space="preserve">Херсонська </t>
  </si>
  <si>
    <t>Хмельницька</t>
  </si>
  <si>
    <t>Черкаська</t>
  </si>
  <si>
    <t>Чернівецька</t>
  </si>
  <si>
    <t>Чернігівська</t>
  </si>
  <si>
    <t>м. Київ</t>
  </si>
  <si>
    <t>Луганська область</t>
  </si>
  <si>
    <t>Вінницька область</t>
  </si>
  <si>
    <t>Житомирська область</t>
  </si>
  <si>
    <t>Хмельницький політехнічний коледж Національного університету "Львівська політехніка"</t>
  </si>
  <si>
    <t>Одеська область</t>
  </si>
  <si>
    <t>Дніпропетровський національний університет залізничного транспорту імені академіка В.Лазаряна</t>
  </si>
  <si>
    <t>Івано-Франківська область</t>
  </si>
  <si>
    <t>Запорізька область</t>
  </si>
  <si>
    <t>кількість установ</t>
  </si>
  <si>
    <t>Різниця</t>
  </si>
  <si>
    <t>Розміщено кошти на депозит</t>
  </si>
  <si>
    <t xml:space="preserve">сума, млн грн </t>
  </si>
  <si>
    <t xml:space="preserve">Інформація </t>
  </si>
  <si>
    <t>щодо розміщення навчальними закладами коштів на депозит</t>
  </si>
  <si>
    <t>Донецька область</t>
  </si>
  <si>
    <t>Тернопільська область</t>
  </si>
  <si>
    <t>Дніпропетровський державний  університет внутрішніх справ</t>
  </si>
  <si>
    <t>Державний заклад "Дніпропетровська медична академія Міністерства охорони здоров'я України"</t>
  </si>
  <si>
    <t>Відокремлений структурний підрозділ "Інститут інноваційної освіти Київського національного університету будівництва і архітектури"</t>
  </si>
  <si>
    <t>Львівський державний університет безпеки життєдіяльності</t>
  </si>
  <si>
    <t>Харківський національний університет радіоелектроніки</t>
  </si>
  <si>
    <t>Національний юридичний університет імені Ярослава Мудрого</t>
  </si>
  <si>
    <t>Київський національний торговельно-економічний університет</t>
  </si>
  <si>
    <t>млн.</t>
  </si>
  <si>
    <t xml:space="preserve"> в порівнянні з минулим роком</t>
  </si>
  <si>
    <t>Кременчуцький національний  університет ім.Остроградського</t>
  </si>
  <si>
    <t>2017 році</t>
  </si>
  <si>
    <t>Порівняння розміщених коштів на вкладних (депозитних) рахунках за такий-же період у:</t>
  </si>
  <si>
    <t>Чернівецька область</t>
  </si>
  <si>
    <t>Найменування банку, в якому розміщено депозитний вклад</t>
  </si>
  <si>
    <t>ОЩАДБАНК</t>
  </si>
  <si>
    <t>ПРИВАТБАНК</t>
  </si>
  <si>
    <t>УКРГАЗБАНК</t>
  </si>
  <si>
    <t>УКРЕКСІМБАНК</t>
  </si>
  <si>
    <t>ТАВРИКА</t>
  </si>
  <si>
    <t>НУ "Острозька академія"</t>
  </si>
  <si>
    <t xml:space="preserve">Національний університет біоресурсів і природокористування </t>
  </si>
  <si>
    <t>ЄВРОПЕЙСЬКИЙ</t>
  </si>
  <si>
    <t>УКРАЇНСЬКА ФІНАНСОВА ГРУПА</t>
  </si>
  <si>
    <t>ЗЕМЕЛЬНИЙ БАНК</t>
  </si>
  <si>
    <t>Державний вищий навчальний заклад "Ужгородський національний університет"</t>
  </si>
  <si>
    <t>Волинська область</t>
  </si>
  <si>
    <t>Чернігівська область</t>
  </si>
  <si>
    <t xml:space="preserve">Національний технічний університет"Дніпровська політехніка" </t>
  </si>
  <si>
    <t>Cумський державний університет</t>
  </si>
  <si>
    <t>Мукачівський державний університет</t>
  </si>
  <si>
    <t>Житомирський державний університет імені Івана Франка</t>
  </si>
  <si>
    <t>СХІДНОЄВРОПЕЙСЬКИЙ БАНК</t>
  </si>
  <si>
    <t>ДВНЗ "Прикарпатський національний університет ім. В.Стефаника"</t>
  </si>
  <si>
    <t>Запорізький державний медичний університет</t>
  </si>
  <si>
    <t>Бердянський педагогічний університет</t>
  </si>
  <si>
    <t>Мелітопольський державний педагогічний університет імені Богдана Хмельницького</t>
  </si>
  <si>
    <t>Розміщені кошти на вкладних (депозитних) рахунках у 2018 році</t>
  </si>
  <si>
    <t>Державний заклад "Південноукраїнський національний педагогічний університет ім.К.Д.Ушинського</t>
  </si>
  <si>
    <t>Одеський державний екологічний університет</t>
  </si>
  <si>
    <t>Січень-травень 2017 року</t>
  </si>
  <si>
    <t>Січень-травень 2018 року</t>
  </si>
  <si>
    <t>+ 616,2</t>
  </si>
  <si>
    <t>+ 10</t>
  </si>
  <si>
    <t>2018 році</t>
  </si>
  <si>
    <t>Київський державний коледж туризму та готельного господарства</t>
  </si>
  <si>
    <t>ВСП "Рівненський коледж НУБіП України"</t>
  </si>
  <si>
    <t>Українська академія друкарства</t>
  </si>
  <si>
    <t xml:space="preserve">Ужгородський торговельно-економічний інститут Київського національного торгово-економічний університет   </t>
  </si>
  <si>
    <t>Азовський морський інститут Національного університету "Одеська морська академія"</t>
  </si>
  <si>
    <t>Донецькій державний університет управління</t>
  </si>
  <si>
    <t>Національний університет водного господарства та природокористування</t>
  </si>
  <si>
    <t>Державний вищий навчальний заклад "Запорізький національний університет" МОНУ</t>
  </si>
  <si>
    <t>Вінницький торговельно-економічний інститут Київського національного торговельно-економічного університету</t>
  </si>
  <si>
    <t>Вінницький Національний технічний  університет</t>
  </si>
  <si>
    <t xml:space="preserve">Вінницький коледж будівництва і архітектури КНУБіА </t>
  </si>
  <si>
    <t>ІФВНЗ "Івано-Франківський медуніверситет"</t>
  </si>
  <si>
    <t>Донецький національний університет економіки і торгівлі імені М.Туган-Барановського</t>
  </si>
  <si>
    <t xml:space="preserve">Національна металургійна академія України </t>
  </si>
  <si>
    <t>Тернопільський Національний педагогічний університет ім.В. Гнатюка</t>
  </si>
  <si>
    <t>Тернопільський Національний технічний університет ім.І.Пулюя</t>
  </si>
  <si>
    <t>Харківський національний університет будівництва та архітектури</t>
  </si>
  <si>
    <t>Одеська Національна академія зв"язку ім.О.С.Попова</t>
  </si>
  <si>
    <t>Одеська державна академія будівництва та архітектури</t>
  </si>
  <si>
    <t>Харківський національний медичний університет</t>
  </si>
  <si>
    <t>Одеський національний морський університет</t>
  </si>
  <si>
    <t>Луцький національний технічний університет</t>
  </si>
  <si>
    <t>Національний університет "Києво-Могилянська академія"</t>
  </si>
  <si>
    <t>Київський національний лінгвістичний університет</t>
  </si>
  <si>
    <t>Національний університет харчових технологій</t>
  </si>
  <si>
    <t>НУ "Запорізька політехніка"</t>
  </si>
  <si>
    <t>Чернівецький національний університет ім. Ю.Федьковича</t>
  </si>
  <si>
    <t>Херсонська область</t>
  </si>
  <si>
    <t>Державний вищий навчальний заклад "Херсонський Державний аграрний університет"</t>
  </si>
  <si>
    <t xml:space="preserve">Університет митної справи та фінансів </t>
  </si>
  <si>
    <t>Криворізький національний університет</t>
  </si>
  <si>
    <t>Криворізький державний педагогічний  університет</t>
  </si>
  <si>
    <t>Дрогобицький  державний  педагогічний університет ім.І.Франка</t>
  </si>
  <si>
    <t>Черкаська область</t>
  </si>
  <si>
    <t>Черкаська медична академія</t>
  </si>
  <si>
    <t>Державний вищий навчальний заклад "Придніпровська державна академія будівництва та архітектури"</t>
  </si>
  <si>
    <t xml:space="preserve">Дніпровський державний аграрно-економічний університет </t>
  </si>
  <si>
    <t>Івано-Франківський національний технічний університет нафти і газу</t>
  </si>
  <si>
    <t>Одеський національний університет ім. І.І.Мечниккова</t>
  </si>
  <si>
    <t xml:space="preserve"> Національний університет "Одеська морська академія"</t>
  </si>
  <si>
    <t>Дунайський інститут Національного університету "Одеська морська академія"</t>
  </si>
  <si>
    <t>Глухівський НПУ ім. О.Довженка</t>
  </si>
  <si>
    <t>Чернівецький торговельно-економічний інститут Київського національного торговельно-економічного університету</t>
  </si>
  <si>
    <t>Східноєвропейський національний університет імені Лесі Українки</t>
  </si>
  <si>
    <t>Вищий державний навчальний заклад України "Буковинський державний медичний університет"</t>
  </si>
  <si>
    <t>ВПУ Львівського Державного університету безпеки життєдіяльності (м.Вінниця)</t>
  </si>
  <si>
    <t>Кам'янець-Подільський національний університет ім. І. Огієнко</t>
  </si>
  <si>
    <t>Національний транспотрний університет</t>
  </si>
  <si>
    <t>КПІ ім. Ігоря Сікорського</t>
  </si>
  <si>
    <t>Національний університет біоресурсів і природокористування</t>
  </si>
  <si>
    <t>Житомирська політехніка</t>
  </si>
  <si>
    <t>Поліський національний університет</t>
  </si>
  <si>
    <t>Луганський Державний університет внутрішніх справ імені Е.О.Дидоренка</t>
  </si>
  <si>
    <t>Східноукраїнський національний університет імені Володимира Даля</t>
  </si>
  <si>
    <t>ДВНЗ "Рівненський коледж економіки та бізнесу"</t>
  </si>
  <si>
    <t>Національний університет "Чернігівська політехніка"</t>
  </si>
  <si>
    <t>ВДНЗУ "Українська медична стоматологічна академія"</t>
  </si>
  <si>
    <t>Національний університет "Полтавська політехніка імені Юрія Кондратюка"</t>
  </si>
  <si>
    <t>Рівненський державний гуманітарний університет</t>
  </si>
  <si>
    <t xml:space="preserve">щодо розміщення закладами вищої освіти </t>
  </si>
  <si>
    <t>Розміщені кошти на вкладних (депозитних) рахунках                 у 2020 році</t>
  </si>
  <si>
    <t>станом на 01 січня 2021 року</t>
  </si>
  <si>
    <t xml:space="preserve">Неповернені кошти, розміщені в минулих роках на 01.01.2021                                        </t>
  </si>
  <si>
    <t>МОН</t>
  </si>
  <si>
    <t>МВС</t>
  </si>
  <si>
    <t>МОЗ</t>
  </si>
  <si>
    <t>МБ</t>
  </si>
  <si>
    <t>Головний розпорядник бюджетних коштів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</si>
</sst>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.00\ &quot;грн.&quot;_-;\-* #,##0.00\ &quot;грн.&quot;_-;_-* &quot;-&quot;??\ &quot;грн.&quot;_-;_-@_-"/>
    <numFmt numFmtId="165" formatCode="#,##0&quot;р.&quot;;[Red]\-#,##0&quot;р.&quot;"/>
    <numFmt numFmtId="166" formatCode="#,##0.00&quot;р.&quot;;[Red]\-#,##0.00&quot;р.&quot;"/>
    <numFmt numFmtId="167" formatCode="_-* #,##0.00_р_._-;\-* #,##0.00_р_._-;_-* &quot;-&quot;??_р_._-;_-@_-"/>
    <numFmt numFmtId="168" formatCode="#,##0.0"/>
    <numFmt numFmtId="169" formatCode="0.0"/>
    <numFmt numFmtId="170" formatCode="_-* #,##0.0000000000\ _р_._-;\-* #,##0.0000000000\ _р_._-;_-* \-??\ _р_._-;_-@_-"/>
    <numFmt numFmtId="171" formatCode="#,##0\ _$;[Red]\-#,##0\ _$"/>
    <numFmt numFmtId="172" formatCode="#,##0.00\ _$;[Red]\-#,##0.00\ _$"/>
    <numFmt numFmtId="173" formatCode="_-* #,##0.00000000000\ _р_._-;\-* #,##0.00000000000\ _р_._-;_-* \-??\ _р_._-;_-@_-"/>
    <numFmt numFmtId="174" formatCode="#,##0.0000000\ _р_.;\-#,##0.0000000\ _р_."/>
    <numFmt numFmtId="175" formatCode="0.000000000"/>
    <numFmt numFmtId="176" formatCode="#,##0&quot;руб&quot;;[Red]\-#,##0&quot;руб&quot;"/>
    <numFmt numFmtId="177" formatCode="\$#,##0.00_);[Red]&quot;($&quot;#,##0.00\)"/>
    <numFmt numFmtId="178" formatCode="#,##0&quot; zl&quot;;[Red]\-#,##0&quot; zl&quot;"/>
    <numFmt numFmtId="179" formatCode="#,##0.00&quot; zl&quot;;[Red]\-#,##0.00&quot; zl&quot;"/>
    <numFmt numFmtId="180" formatCode="d\ mmmm&quot;, &quot;yyyy"/>
    <numFmt numFmtId="181" formatCode="\v;\ "/>
  </numFmts>
  <fonts count="4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26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4"/>
      <charset val="204"/>
    </font>
    <font>
      <sz val="10"/>
      <name val="Arial CE"/>
      <charset val="238"/>
    </font>
    <font>
      <sz val="10"/>
      <name val="Arial Cyr"/>
      <family val="3"/>
      <charset val="204"/>
    </font>
    <font>
      <sz val="10"/>
      <color indexed="8"/>
      <name val="MS Sans Serif"/>
      <family val="2"/>
      <charset val="204"/>
    </font>
    <font>
      <sz val="12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27" fillId="0" borderId="0"/>
    <xf numFmtId="0" fontId="28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29" fillId="16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170" fontId="25" fillId="0" borderId="1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1" fontId="25" fillId="0" borderId="0" applyFont="0"/>
    <xf numFmtId="0" fontId="27" fillId="0" borderId="0"/>
    <xf numFmtId="0" fontId="33" fillId="0" borderId="0"/>
    <xf numFmtId="0" fontId="27" fillId="0" borderId="0"/>
    <xf numFmtId="1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23" borderId="0" applyNumberFormat="0" applyBorder="0" applyAlignment="0" applyProtection="0"/>
    <xf numFmtId="0" fontId="2" fillId="2" borderId="2" applyNumberFormat="0" applyAlignment="0" applyProtection="0"/>
    <xf numFmtId="164" fontId="34" fillId="0" borderId="0" applyFont="0" applyFill="0" applyBorder="0" applyAlignment="0" applyProtection="0"/>
    <xf numFmtId="0" fontId="16" fillId="7" borderId="0" applyNumberFormat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36" fillId="0" borderId="0"/>
    <xf numFmtId="0" fontId="9" fillId="25" borderId="8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4" fillId="9" borderId="2" applyNumberFormat="0" applyAlignment="0" applyProtection="0"/>
    <xf numFmtId="0" fontId="1" fillId="0" borderId="0"/>
    <xf numFmtId="0" fontId="3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31" fillId="0" borderId="0"/>
    <xf numFmtId="0" fontId="25" fillId="0" borderId="0"/>
    <xf numFmtId="0" fontId="8" fillId="0" borderId="9" applyNumberFormat="0" applyFill="0" applyAlignment="0" applyProtection="0"/>
    <xf numFmtId="0" fontId="12" fillId="6" borderId="0" applyNumberFormat="0" applyBorder="0" applyAlignment="0" applyProtection="0"/>
    <xf numFmtId="0" fontId="26" fillId="3" borderId="10" applyNumberFormat="0" applyFont="0" applyAlignment="0" applyProtection="0"/>
    <xf numFmtId="0" fontId="3" fillId="9" borderId="3" applyNumberFormat="0" applyAlignment="0" applyProtection="0"/>
    <xf numFmtId="0" fontId="14" fillId="0" borderId="7" applyNumberFormat="0" applyFill="0" applyAlignment="0" applyProtection="0"/>
    <xf numFmtId="0" fontId="11" fillId="11" borderId="0" applyNumberFormat="0" applyBorder="0" applyAlignment="0" applyProtection="0"/>
    <xf numFmtId="0" fontId="27" fillId="0" borderId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6" fillId="7" borderId="0" applyNumberFormat="0" applyBorder="0" applyAlignment="0" applyProtection="0"/>
  </cellStyleXfs>
  <cellXfs count="140">
    <xf numFmtId="0" fontId="0" fillId="0" borderId="0" xfId="0"/>
    <xf numFmtId="0" fontId="18" fillId="0" borderId="0" xfId="0" applyFont="1" applyFill="1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11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49" fontId="18" fillId="0" borderId="0" xfId="0" applyNumberFormat="1" applyFont="1" applyFill="1" applyAlignment="1">
      <alignment horizontal="right" vertical="center" wrapText="1"/>
    </xf>
    <xf numFmtId="4" fontId="18" fillId="0" borderId="0" xfId="0" applyNumberFormat="1" applyFont="1" applyFill="1" applyAlignment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49" fontId="18" fillId="0" borderId="0" xfId="0" applyNumberFormat="1" applyFont="1" applyFill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2" fillId="26" borderId="11" xfId="0" applyFont="1" applyFill="1" applyBorder="1" applyAlignment="1">
      <alignment horizontal="left"/>
    </xf>
    <xf numFmtId="0" fontId="22" fillId="26" borderId="11" xfId="68" applyFont="1" applyFill="1" applyBorder="1"/>
    <xf numFmtId="0" fontId="22" fillId="26" borderId="11" xfId="0" applyFont="1" applyFill="1" applyBorder="1"/>
    <xf numFmtId="0" fontId="22" fillId="26" borderId="11" xfId="0" applyFont="1" applyFill="1" applyBorder="1" applyAlignment="1"/>
    <xf numFmtId="0" fontId="22" fillId="26" borderId="11" xfId="0" applyFont="1" applyFill="1" applyBorder="1" applyAlignment="1">
      <alignment vertical="center" wrapText="1"/>
    </xf>
    <xf numFmtId="0" fontId="22" fillId="26" borderId="11" xfId="0" applyFont="1" applyFill="1" applyBorder="1" applyAlignment="1">
      <alignment wrapText="1"/>
    </xf>
    <xf numFmtId="0" fontId="22" fillId="0" borderId="11" xfId="0" applyFont="1" applyFill="1" applyBorder="1" applyAlignment="1"/>
    <xf numFmtId="4" fontId="22" fillId="26" borderId="11" xfId="0" applyNumberFormat="1" applyFont="1" applyFill="1" applyBorder="1" applyAlignment="1">
      <alignment wrapText="1"/>
    </xf>
    <xf numFmtId="0" fontId="24" fillId="0" borderId="0" xfId="0" applyFont="1" applyFill="1" applyAlignment="1">
      <alignment vertical="center" wrapText="1"/>
    </xf>
    <xf numFmtId="0" fontId="24" fillId="0" borderId="0" xfId="0" applyFont="1"/>
    <xf numFmtId="0" fontId="24" fillId="0" borderId="11" xfId="0" applyFont="1" applyFill="1" applyBorder="1" applyAlignment="1">
      <alignment horizontal="center" wrapText="1"/>
    </xf>
    <xf numFmtId="0" fontId="24" fillId="0" borderId="11" xfId="0" applyFont="1" applyFill="1" applyBorder="1" applyAlignment="1">
      <alignment vertical="center" wrapText="1"/>
    </xf>
    <xf numFmtId="169" fontId="24" fillId="0" borderId="0" xfId="0" applyNumberFormat="1" applyFont="1"/>
    <xf numFmtId="0" fontId="17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 wrapText="1"/>
    </xf>
    <xf numFmtId="168" fontId="22" fillId="27" borderId="12" xfId="0" applyNumberFormat="1" applyFont="1" applyFill="1" applyBorder="1" applyAlignment="1">
      <alignment horizontal="right" vertical="center" wrapText="1" indent="1"/>
    </xf>
    <xf numFmtId="168" fontId="22" fillId="27" borderId="13" xfId="0" applyNumberFormat="1" applyFont="1" applyFill="1" applyBorder="1" applyAlignment="1">
      <alignment horizontal="right" vertical="center" wrapText="1" indent="1"/>
    </xf>
    <xf numFmtId="168" fontId="22" fillId="27" borderId="14" xfId="0" applyNumberFormat="1" applyFont="1" applyFill="1" applyBorder="1" applyAlignment="1">
      <alignment horizontal="right" vertical="center" wrapText="1" indent="1"/>
    </xf>
    <xf numFmtId="4" fontId="18" fillId="0" borderId="0" xfId="0" applyNumberFormat="1" applyFont="1" applyFill="1" applyAlignment="1">
      <alignment vertical="center" wrapText="1"/>
    </xf>
    <xf numFmtId="168" fontId="22" fillId="27" borderId="11" xfId="0" applyNumberFormat="1" applyFont="1" applyFill="1" applyBorder="1" applyAlignment="1">
      <alignment horizontal="right" vertical="center" wrapText="1"/>
    </xf>
    <xf numFmtId="168" fontId="22" fillId="27" borderId="16" xfId="0" applyNumberFormat="1" applyFont="1" applyFill="1" applyBorder="1" applyAlignment="1">
      <alignment horizontal="right" vertical="center" wrapText="1" indent="1"/>
    </xf>
    <xf numFmtId="168" fontId="22" fillId="27" borderId="17" xfId="0" applyNumberFormat="1" applyFont="1" applyFill="1" applyBorder="1" applyAlignment="1">
      <alignment horizontal="right" vertical="center" wrapText="1" indent="1"/>
    </xf>
    <xf numFmtId="168" fontId="22" fillId="27" borderId="18" xfId="0" applyNumberFormat="1" applyFont="1" applyFill="1" applyBorder="1" applyAlignment="1">
      <alignment horizontal="right" vertical="center" wrapText="1" indent="1"/>
    </xf>
    <xf numFmtId="168" fontId="22" fillId="27" borderId="19" xfId="0" applyNumberFormat="1" applyFont="1" applyFill="1" applyBorder="1" applyAlignment="1">
      <alignment horizontal="right" vertical="center" wrapText="1" indent="1"/>
    </xf>
    <xf numFmtId="0" fontId="22" fillId="26" borderId="20" xfId="0" applyFont="1" applyFill="1" applyBorder="1" applyAlignment="1">
      <alignment horizontal="left"/>
    </xf>
    <xf numFmtId="0" fontId="22" fillId="26" borderId="21" xfId="0" applyFont="1" applyFill="1" applyBorder="1" applyAlignment="1">
      <alignment horizontal="left"/>
    </xf>
    <xf numFmtId="0" fontId="22" fillId="26" borderId="21" xfId="68" applyFont="1" applyFill="1" applyBorder="1"/>
    <xf numFmtId="0" fontId="22" fillId="26" borderId="21" xfId="0" applyFont="1" applyFill="1" applyBorder="1"/>
    <xf numFmtId="0" fontId="22" fillId="26" borderId="21" xfId="0" applyFont="1" applyFill="1" applyBorder="1" applyAlignment="1">
      <alignment vertical="center" wrapText="1"/>
    </xf>
    <xf numFmtId="0" fontId="22" fillId="26" borderId="21" xfId="0" applyFont="1" applyFill="1" applyBorder="1" applyAlignment="1">
      <alignment wrapText="1"/>
    </xf>
    <xf numFmtId="0" fontId="22" fillId="0" borderId="21" xfId="0" applyFont="1" applyFill="1" applyBorder="1" applyAlignment="1"/>
    <xf numFmtId="4" fontId="22" fillId="26" borderId="21" xfId="0" applyNumberFormat="1" applyFont="1" applyFill="1" applyBorder="1" applyAlignment="1">
      <alignment wrapText="1"/>
    </xf>
    <xf numFmtId="0" fontId="22" fillId="26" borderId="22" xfId="0" applyFont="1" applyFill="1" applyBorder="1" applyAlignment="1">
      <alignment vertical="center" wrapText="1"/>
    </xf>
    <xf numFmtId="0" fontId="22" fillId="26" borderId="23" xfId="0" applyFont="1" applyFill="1" applyBorder="1"/>
    <xf numFmtId="0" fontId="17" fillId="0" borderId="24" xfId="0" applyFont="1" applyFill="1" applyBorder="1"/>
    <xf numFmtId="168" fontId="17" fillId="0" borderId="25" xfId="0" applyNumberFormat="1" applyFont="1" applyFill="1" applyBorder="1" applyAlignment="1">
      <alignment horizontal="right" indent="1"/>
    </xf>
    <xf numFmtId="168" fontId="17" fillId="0" borderId="11" xfId="0" applyNumberFormat="1" applyFont="1" applyFill="1" applyBorder="1" applyAlignment="1">
      <alignment horizontal="right" indent="1"/>
    </xf>
    <xf numFmtId="0" fontId="21" fillId="0" borderId="2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168" fontId="17" fillId="0" borderId="11" xfId="0" applyNumberFormat="1" applyFont="1" applyFill="1" applyBorder="1" applyAlignment="1">
      <alignment vertical="center" wrapText="1"/>
    </xf>
    <xf numFmtId="0" fontId="17" fillId="0" borderId="0" xfId="0" applyFont="1" applyFill="1"/>
    <xf numFmtId="0" fontId="20" fillId="0" borderId="15" xfId="0" applyFont="1" applyFill="1" applyBorder="1"/>
    <xf numFmtId="0" fontId="24" fillId="0" borderId="11" xfId="0" applyFont="1" applyBorder="1" applyAlignment="1">
      <alignment vertical="center"/>
    </xf>
    <xf numFmtId="0" fontId="22" fillId="26" borderId="28" xfId="0" applyFont="1" applyFill="1" applyBorder="1" applyAlignment="1">
      <alignment horizontal="left"/>
    </xf>
    <xf numFmtId="168" fontId="22" fillId="27" borderId="29" xfId="0" applyNumberFormat="1" applyFont="1" applyFill="1" applyBorder="1" applyAlignment="1">
      <alignment horizontal="right" vertical="center" wrapText="1" indent="1"/>
    </xf>
    <xf numFmtId="0" fontId="22" fillId="26" borderId="30" xfId="0" applyFont="1" applyFill="1" applyBorder="1" applyAlignment="1">
      <alignment vertical="center" wrapText="1"/>
    </xf>
    <xf numFmtId="0" fontId="22" fillId="26" borderId="23" xfId="0" applyFont="1" applyFill="1" applyBorder="1" applyAlignment="1">
      <alignment vertical="center" wrapText="1"/>
    </xf>
    <xf numFmtId="0" fontId="17" fillId="28" borderId="0" xfId="0" applyFont="1" applyFill="1" applyAlignment="1">
      <alignment horizontal="center" vertical="center" wrapText="1"/>
    </xf>
    <xf numFmtId="0" fontId="21" fillId="0" borderId="15" xfId="0" applyFont="1" applyFill="1" applyBorder="1"/>
    <xf numFmtId="0" fontId="38" fillId="0" borderId="11" xfId="0" applyFont="1" applyFill="1" applyBorder="1" applyAlignment="1">
      <alignment horizontal="center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0" xfId="0" applyFont="1"/>
    <xf numFmtId="169" fontId="38" fillId="27" borderId="11" xfId="0" applyNumberFormat="1" applyFont="1" applyFill="1" applyBorder="1" applyAlignment="1">
      <alignment horizontal="center" vertical="center"/>
    </xf>
    <xf numFmtId="49" fontId="38" fillId="27" borderId="11" xfId="0" applyNumberFormat="1" applyFont="1" applyFill="1" applyBorder="1" applyAlignment="1">
      <alignment horizontal="center" vertical="center"/>
    </xf>
    <xf numFmtId="169" fontId="38" fillId="0" borderId="0" xfId="0" applyNumberFormat="1" applyFont="1" applyAlignment="1">
      <alignment vertical="center"/>
    </xf>
    <xf numFmtId="0" fontId="38" fillId="27" borderId="11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vertical="center" wrapText="1"/>
    </xf>
    <xf numFmtId="0" fontId="23" fillId="0" borderId="44" xfId="0" applyFont="1" applyFill="1" applyBorder="1" applyAlignment="1">
      <alignment vertical="center" wrapText="1"/>
    </xf>
    <xf numFmtId="0" fontId="23" fillId="0" borderId="44" xfId="0" applyFont="1" applyFill="1" applyBorder="1" applyAlignment="1">
      <alignment horizontal="left" vertical="center" wrapText="1"/>
    </xf>
    <xf numFmtId="4" fontId="23" fillId="0" borderId="44" xfId="0" applyNumberFormat="1" applyFont="1" applyFill="1" applyBorder="1" applyAlignment="1">
      <alignment horizontal="right" vertical="center" wrapText="1"/>
    </xf>
    <xf numFmtId="4" fontId="23" fillId="0" borderId="45" xfId="0" applyNumberFormat="1" applyFont="1" applyFill="1" applyBorder="1" applyAlignment="1">
      <alignment horizontal="right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29" borderId="11" xfId="0" applyNumberFormat="1" applyFont="1" applyFill="1" applyBorder="1" applyAlignment="1">
      <alignment vertical="center" wrapText="1"/>
    </xf>
    <xf numFmtId="0" fontId="23" fillId="0" borderId="11" xfId="0" applyNumberFormat="1" applyFont="1" applyFill="1" applyBorder="1" applyAlignment="1">
      <alignment horizontal="center" vertical="center" wrapText="1"/>
    </xf>
    <xf numFmtId="4" fontId="23" fillId="0" borderId="11" xfId="0" applyNumberFormat="1" applyFont="1" applyFill="1" applyBorder="1" applyAlignment="1">
      <alignment horizontal="right" vertical="center" wrapText="1"/>
    </xf>
    <xf numFmtId="4" fontId="23" fillId="0" borderId="39" xfId="0" applyNumberFormat="1" applyFont="1" applyFill="1" applyBorder="1" applyAlignment="1">
      <alignment vertical="center" wrapText="1"/>
    </xf>
    <xf numFmtId="0" fontId="24" fillId="0" borderId="38" xfId="0" applyNumberFormat="1" applyFont="1" applyFill="1" applyBorder="1" applyAlignment="1">
      <alignment horizontal="center" vertical="top"/>
    </xf>
    <xf numFmtId="0" fontId="24" fillId="0" borderId="11" xfId="0" applyNumberFormat="1" applyFont="1" applyFill="1" applyBorder="1" applyAlignment="1">
      <alignment horizontal="left" vertical="center" wrapText="1"/>
    </xf>
    <xf numFmtId="49" fontId="24" fillId="0" borderId="11" xfId="0" applyNumberFormat="1" applyFont="1" applyFill="1" applyBorder="1" applyAlignment="1">
      <alignment vertical="top" wrapText="1"/>
    </xf>
    <xf numFmtId="4" fontId="24" fillId="0" borderId="11" xfId="0" applyNumberFormat="1" applyFont="1" applyFill="1" applyBorder="1" applyAlignment="1">
      <alignment vertical="center"/>
    </xf>
    <xf numFmtId="4" fontId="24" fillId="0" borderId="39" xfId="0" applyNumberFormat="1" applyFont="1" applyFill="1" applyBorder="1" applyAlignment="1">
      <alignment vertical="center" wrapText="1"/>
    </xf>
    <xf numFmtId="0" fontId="24" fillId="0" borderId="38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vertical="top" wrapText="1"/>
    </xf>
    <xf numFmtId="0" fontId="24" fillId="0" borderId="11" xfId="0" applyNumberFormat="1" applyFont="1" applyFill="1" applyBorder="1" applyAlignment="1">
      <alignment vertical="center" wrapText="1"/>
    </xf>
    <xf numFmtId="1" fontId="24" fillId="0" borderId="38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left" vertical="center" wrapText="1"/>
    </xf>
    <xf numFmtId="4" fontId="24" fillId="0" borderId="11" xfId="0" applyNumberFormat="1" applyFont="1" applyFill="1" applyBorder="1" applyAlignment="1">
      <alignment horizontal="right" vertical="center" wrapText="1"/>
    </xf>
    <xf numFmtId="0" fontId="24" fillId="0" borderId="38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left" vertical="top" wrapText="1"/>
    </xf>
    <xf numFmtId="4" fontId="24" fillId="0" borderId="11" xfId="0" applyNumberFormat="1" applyFont="1" applyFill="1" applyBorder="1" applyAlignment="1">
      <alignment horizontal="right" vertical="center"/>
    </xf>
    <xf numFmtId="0" fontId="23" fillId="0" borderId="38" xfId="0" applyFont="1" applyFill="1" applyBorder="1" applyAlignment="1">
      <alignment vertical="center" wrapText="1"/>
    </xf>
    <xf numFmtId="4" fontId="24" fillId="0" borderId="11" xfId="0" applyNumberFormat="1" applyFont="1" applyFill="1" applyBorder="1" applyAlignment="1">
      <alignment horizontal="right" wrapText="1"/>
    </xf>
    <xf numFmtId="0" fontId="24" fillId="0" borderId="38" xfId="0" applyFont="1" applyFill="1" applyBorder="1" applyAlignment="1">
      <alignment vertical="center" wrapText="1"/>
    </xf>
    <xf numFmtId="4" fontId="24" fillId="0" borderId="11" xfId="0" applyNumberFormat="1" applyFont="1" applyFill="1" applyBorder="1" applyAlignment="1">
      <alignment vertical="center" wrapText="1"/>
    </xf>
    <xf numFmtId="4" fontId="24" fillId="0" borderId="11" xfId="0" applyNumberFormat="1" applyFont="1" applyFill="1" applyBorder="1" applyAlignment="1" applyProtection="1">
      <alignment vertical="center"/>
      <protection locked="0"/>
    </xf>
    <xf numFmtId="4" fontId="23" fillId="0" borderId="39" xfId="0" applyNumberFormat="1" applyFont="1" applyFill="1" applyBorder="1" applyAlignment="1">
      <alignment horizontal="right" vertical="center" wrapText="1"/>
    </xf>
    <xf numFmtId="4" fontId="24" fillId="0" borderId="11" xfId="0" applyNumberFormat="1" applyFont="1" applyFill="1" applyBorder="1"/>
    <xf numFmtId="0" fontId="24" fillId="0" borderId="38" xfId="0" applyFont="1" applyFill="1" applyBorder="1" applyAlignment="1">
      <alignment horizontal="center" vertical="center" wrapText="1"/>
    </xf>
    <xf numFmtId="49" fontId="39" fillId="0" borderId="38" xfId="0" applyNumberFormat="1" applyFont="1" applyFill="1" applyBorder="1" applyAlignment="1">
      <alignment horizontal="center" vertical="center"/>
    </xf>
    <xf numFmtId="4" fontId="24" fillId="0" borderId="11" xfId="0" applyNumberFormat="1" applyFont="1" applyFill="1" applyBorder="1" applyAlignment="1">
      <alignment horizontal="right"/>
    </xf>
    <xf numFmtId="0" fontId="40" fillId="0" borderId="38" xfId="0" applyFont="1" applyFill="1" applyBorder="1" applyAlignment="1">
      <alignment vertical="center" wrapText="1"/>
    </xf>
    <xf numFmtId="0" fontId="24" fillId="0" borderId="38" xfId="0" applyFont="1" applyFill="1" applyBorder="1" applyAlignment="1">
      <alignment horizontal="center" vertical="top" wrapText="1"/>
    </xf>
    <xf numFmtId="2" fontId="24" fillId="0" borderId="11" xfId="0" applyNumberFormat="1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 wrapText="1"/>
    </xf>
    <xf numFmtId="0" fontId="23" fillId="29" borderId="11" xfId="0" applyNumberFormat="1" applyFont="1" applyFill="1" applyBorder="1" applyAlignment="1">
      <alignment wrapText="1"/>
    </xf>
    <xf numFmtId="4" fontId="23" fillId="0" borderId="11" xfId="0" applyNumberFormat="1" applyFont="1" applyFill="1" applyBorder="1"/>
    <xf numFmtId="0" fontId="39" fillId="0" borderId="38" xfId="0" applyNumberFormat="1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left" vertical="center" wrapText="1"/>
    </xf>
    <xf numFmtId="0" fontId="39" fillId="0" borderId="38" xfId="0" applyFont="1" applyFill="1" applyBorder="1" applyAlignment="1">
      <alignment horizontal="center" vertical="center"/>
    </xf>
    <xf numFmtId="49" fontId="39" fillId="0" borderId="40" xfId="0" applyNumberFormat="1" applyFont="1" applyFill="1" applyBorder="1" applyAlignment="1">
      <alignment horizontal="center" vertical="center"/>
    </xf>
    <xf numFmtId="0" fontId="24" fillId="0" borderId="41" xfId="0" applyNumberFormat="1" applyFont="1" applyFill="1" applyBorder="1" applyAlignment="1">
      <alignment vertical="center" wrapText="1"/>
    </xf>
    <xf numFmtId="4" fontId="24" fillId="0" borderId="41" xfId="0" applyNumberFormat="1" applyFont="1" applyFill="1" applyBorder="1" applyAlignment="1">
      <alignment vertical="center" wrapText="1"/>
    </xf>
    <xf numFmtId="4" fontId="24" fillId="0" borderId="42" xfId="0" applyNumberFormat="1" applyFont="1" applyFill="1" applyBorder="1" applyAlignment="1">
      <alignment vertical="center" wrapText="1"/>
    </xf>
    <xf numFmtId="49" fontId="24" fillId="0" borderId="11" xfId="0" applyNumberFormat="1" applyFont="1" applyFill="1" applyBorder="1" applyAlignment="1">
      <alignment vertical="center" wrapText="1"/>
    </xf>
    <xf numFmtId="2" fontId="24" fillId="0" borderId="11" xfId="0" applyNumberFormat="1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37" fillId="28" borderId="33" xfId="0" applyFont="1" applyFill="1" applyBorder="1" applyAlignment="1">
      <alignment horizontal="center" vertical="center" wrapText="1"/>
    </xf>
    <xf numFmtId="0" fontId="37" fillId="28" borderId="34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top" wrapText="1"/>
    </xf>
    <xf numFmtId="0" fontId="24" fillId="0" borderId="38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top" wrapText="1"/>
    </xf>
    <xf numFmtId="0" fontId="24" fillId="0" borderId="39" xfId="0" applyFont="1" applyFill="1" applyBorder="1" applyAlignment="1">
      <alignment horizontal="center" vertical="top" wrapText="1"/>
    </xf>
    <xf numFmtId="0" fontId="24" fillId="0" borderId="36" xfId="0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center"/>
    </xf>
  </cellXfs>
  <cellStyles count="82">
    <cellStyle name="_PERSONAL" xfId="1"/>
    <cellStyle name="_PERSONAL_DOH2002" xfId="2"/>
    <cellStyle name="20% – Акцентування1" xfId="3" builtinId="30" customBuiltin="1"/>
    <cellStyle name="20% – Акцентування2" xfId="4" builtinId="34" customBuiltin="1"/>
    <cellStyle name="20% – Акцентування3" xfId="5" builtinId="38" customBuiltin="1"/>
    <cellStyle name="20% – Акцентування4" xfId="6" builtinId="42" customBuiltin="1"/>
    <cellStyle name="20% – Акцентування5" xfId="7" builtinId="46" customBuiltin="1"/>
    <cellStyle name="20% – Акцентування6" xfId="8" builtinId="50" customBuiltin="1"/>
    <cellStyle name="40% – Акцентування1" xfId="9" builtinId="31" customBuiltin="1"/>
    <cellStyle name="40% – Акцентування2" xfId="10" builtinId="35" customBuiltin="1"/>
    <cellStyle name="40% – Акцентування3" xfId="11" builtinId="39" customBuiltin="1"/>
    <cellStyle name="40% – Акцентування4" xfId="12" builtinId="43" customBuiltin="1"/>
    <cellStyle name="40% – Акцентування5" xfId="13" builtinId="47" customBuiltin="1"/>
    <cellStyle name="40% – Акцентування6" xfId="14" builtinId="51" customBuiltin="1"/>
    <cellStyle name="60% – Акцентування1" xfId="15" builtinId="32" customBuiltin="1"/>
    <cellStyle name="60% – Акцентування2" xfId="16" builtinId="36" customBuiltin="1"/>
    <cellStyle name="60% – Акцентування3" xfId="17" builtinId="40" customBuiltin="1"/>
    <cellStyle name="60% – Акцентування4" xfId="18" builtinId="44" customBuiltin="1"/>
    <cellStyle name="60% – Акцентування5" xfId="19" builtinId="48" customBuiltin="1"/>
    <cellStyle name="60% – Акцентування6" xfId="20" builtinId="52" customBuiltin="1"/>
    <cellStyle name="Border" xfId="21"/>
    <cellStyle name="Comma [0]_CCOCPX" xfId="22"/>
    <cellStyle name="Comma_ADEM$" xfId="23"/>
    <cellStyle name="Currency [0]_CCOCPX" xfId="24"/>
    <cellStyle name="Currency_CCOCPX" xfId="25"/>
    <cellStyle name="Dezimal [0]_laroux" xfId="26"/>
    <cellStyle name="Dezimal_laroux" xfId="27"/>
    <cellStyle name="Dziesietny [0]_laroux" xfId="28"/>
    <cellStyle name="Dziesietny_laroux" xfId="29"/>
    <cellStyle name="Grey" xfId="30"/>
    <cellStyle name="Input [yellow]" xfId="31"/>
    <cellStyle name="Milliers [0]_laroux" xfId="32"/>
    <cellStyle name="Milliers_laroux" xfId="33"/>
    <cellStyle name="normal" xfId="34"/>
    <cellStyle name="Normal - Style1" xfId="35"/>
    <cellStyle name="Normal_ADEM$" xfId="36"/>
    <cellStyle name="normalni_laroux" xfId="37"/>
    <cellStyle name="Normalny_Ceny DYSTRB Mod. MICROCOM" xfId="38"/>
    <cellStyle name="normбlnм_laroux" xfId="39"/>
    <cellStyle name="Percent [2]" xfId="40"/>
    <cellStyle name="Walutowy [0]_laroux" xfId="41"/>
    <cellStyle name="Walutowy_laroux" xfId="42"/>
    <cellStyle name="Акцентування1" xfId="43" builtinId="29" customBuiltin="1"/>
    <cellStyle name="Акцентування2" xfId="44" builtinId="33" customBuiltin="1"/>
    <cellStyle name="Акцентування3" xfId="45" builtinId="37" customBuiltin="1"/>
    <cellStyle name="Акцентування4" xfId="46" builtinId="41" customBuiltin="1"/>
    <cellStyle name="Акцентування5" xfId="47" builtinId="45" customBuiltin="1"/>
    <cellStyle name="Акцентування6" xfId="48" builtinId="49" customBuiltin="1"/>
    <cellStyle name="Ввід" xfId="49"/>
    <cellStyle name="Гарний" xfId="81" builtinId="26" customBuiltin="1"/>
    <cellStyle name="Денежный 2" xfId="50"/>
    <cellStyle name="Добре" xfId="51"/>
    <cellStyle name="Заголовок 1" xfId="52" builtinId="16" customBuiltin="1"/>
    <cellStyle name="Заголовок 2" xfId="53" builtinId="17" customBuiltin="1"/>
    <cellStyle name="Заголовок 3" xfId="54" builtinId="18" customBuiltin="1"/>
    <cellStyle name="Заголовок 4" xfId="55" builtinId="19" customBuiltin="1"/>
    <cellStyle name="Звичайний" xfId="0" builtinId="0"/>
    <cellStyle name="Звичайний 2" xfId="56"/>
    <cellStyle name="Зв'язана клітинка" xfId="73"/>
    <cellStyle name="Контрольна клітинка" xfId="57"/>
    <cellStyle name="Назва" xfId="58"/>
    <cellStyle name="Нейтральний" xfId="59" builtinId="28" customBuiltin="1"/>
    <cellStyle name="Обчислення" xfId="60" builtinId="22" customBuiltin="1"/>
    <cellStyle name="Обычный 2" xfId="61"/>
    <cellStyle name="Обычный 3" xfId="62"/>
    <cellStyle name="Обычный 3 2" xfId="63"/>
    <cellStyle name="Обычный 3_!! КІНЕЦЬ РОКУ" xfId="64"/>
    <cellStyle name="Обычный 4" xfId="65"/>
    <cellStyle name="Обычный 5" xfId="66"/>
    <cellStyle name="Обычный 6" xfId="67"/>
    <cellStyle name="Обычный_06" xfId="68"/>
    <cellStyle name="Підсумок" xfId="69" builtinId="25" customBuiltin="1"/>
    <cellStyle name="Поганий" xfId="70" builtinId="27" customBuiltin="1"/>
    <cellStyle name="Примітка" xfId="71" builtinId="10" customBuiltin="1"/>
    <cellStyle name="Результат" xfId="72" builtinId="21" customBuiltin="1"/>
    <cellStyle name="Середній" xfId="74"/>
    <cellStyle name="Стиль 1" xfId="75"/>
    <cellStyle name="Текст попередження" xfId="77"/>
    <cellStyle name="Текст пояснення" xfId="76" builtinId="53" customBuiltin="1"/>
    <cellStyle name="Тысячи [0]_laroux" xfId="78"/>
    <cellStyle name="Тысячи_laroux" xfId="79"/>
    <cellStyle name="Финансовый 2" xfId="80"/>
  </cellStyles>
  <dxfs count="0"/>
  <tableStyles count="0" defaultTableStyle="TableStyleMedium9" defaultPivotStyle="PivotStyleLight16"/>
  <colors>
    <mruColors>
      <color rgb="FFCCFFFF"/>
      <color rgb="FFCCCC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 sz="1300" b="1" i="0" u="none" strike="noStrike" baseline="0">
                <a:solidFill>
                  <a:srgbClr val="000000"/>
                </a:solidFill>
                <a:latin typeface="Calibri"/>
              </a:rPr>
              <a:t>Дані щодо розміщення коштів вищими і професійно-технічними навчальними закладами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 sz="1300" b="1" i="0" u="none" strike="noStrike" baseline="0">
                <a:solidFill>
                  <a:srgbClr val="000000"/>
                </a:solidFill>
                <a:latin typeface="Calibri"/>
              </a:rPr>
              <a:t>на вкладних (депозитних) рахунках в установах банків у 2017 та 2018 році, млн грн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 sz="1300" b="1" i="0" u="none" strike="noStrike" baseline="0">
                <a:solidFill>
                  <a:srgbClr val="000000"/>
                </a:solidFill>
                <a:latin typeface="Calibri"/>
              </a:rPr>
              <a:t>(у січні-</a:t>
            </a:r>
            <a:r>
              <a:rPr lang="uk-UA" sz="13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грудн</a:t>
            </a:r>
            <a:r>
              <a:rPr lang="ru-RU" sz="1300" b="1" i="0" u="none" strike="noStrike" baseline="0">
                <a:solidFill>
                  <a:srgbClr val="000000"/>
                </a:solidFill>
                <a:latin typeface="Calibri"/>
              </a:rPr>
              <a:t>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76555814148423E-2"/>
          <c:y val="0.14614784001056474"/>
          <c:w val="0.87230990050033663"/>
          <c:h val="0.69154459466151663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dLbls>
            <c:dLbl>
              <c:idx val="0"/>
              <c:layout>
                <c:manualLayout>
                  <c:x val="0"/>
                  <c:y val="-8.3857442348015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F0-48DC-BA62-577476EE91B9}"/>
                </c:ext>
              </c:extLst>
            </c:dLbl>
            <c:dLbl>
              <c:idx val="1"/>
              <c:layout>
                <c:manualLayout>
                  <c:x val="-1.0985238585650545E-2"/>
                  <c:y val="3.843421708082088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F0-48DC-BA62-577476EE91B9}"/>
                </c:ext>
              </c:extLst>
            </c:dLbl>
            <c:dLbl>
              <c:idx val="2"/>
              <c:layout>
                <c:manualLayout>
                  <c:x val="-1.6477857878475801E-2"/>
                  <c:y val="6.2893081761008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F0-48DC-BA62-577476EE91B9}"/>
                </c:ext>
              </c:extLst>
            </c:dLbl>
            <c:dLbl>
              <c:idx val="3"/>
              <c:layout>
                <c:manualLayout>
                  <c:x val="-1.37316563544901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F0-48DC-BA62-577476EE91B9}"/>
                </c:ext>
              </c:extLst>
            </c:dLbl>
            <c:dLbl>
              <c:idx val="4"/>
              <c:layout>
                <c:manualLayout>
                  <c:x val="-2.746309646412756E-3"/>
                  <c:y val="-1.6771488469601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F0-48DC-BA62-577476EE91B9}"/>
                </c:ext>
              </c:extLst>
            </c:dLbl>
            <c:dLbl>
              <c:idx val="5"/>
              <c:layout>
                <c:manualLayout>
                  <c:x val="-9.61208376244422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F0-48DC-BA62-577476EE91B9}"/>
                </c:ext>
              </c:extLst>
            </c:dLbl>
            <c:dLbl>
              <c:idx val="6"/>
              <c:layout>
                <c:manualLayout>
                  <c:x val="-9.6120837624442228E-3"/>
                  <c:y val="-1.6771488469601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F0-48DC-BA62-577476EE91B9}"/>
                </c:ext>
              </c:extLst>
            </c:dLbl>
            <c:dLbl>
              <c:idx val="7"/>
              <c:layout>
                <c:manualLayout>
                  <c:x val="-8.2389289392378919E-3"/>
                  <c:y val="-4.19287211740041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F0-48DC-BA62-577476EE91B9}"/>
                </c:ext>
              </c:extLst>
            </c:dLbl>
            <c:dLbl>
              <c:idx val="8"/>
              <c:layout>
                <c:manualLayout>
                  <c:x val="-4.1194644696189997E-3"/>
                  <c:y val="-1.2578616352200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F0-48DC-BA62-577476EE91B9}"/>
                </c:ext>
              </c:extLst>
            </c:dLbl>
            <c:dLbl>
              <c:idx val="9"/>
              <c:layout>
                <c:manualLayout>
                  <c:x val="-1.3731548232063625E-2"/>
                  <c:y val="-1.2578616352200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F0-48DC-BA62-577476EE91B9}"/>
                </c:ext>
              </c:extLst>
            </c:dLbl>
            <c:dLbl>
              <c:idx val="10"/>
              <c:layout>
                <c:manualLayout>
                  <c:x val="-6.8657741160315826E-3"/>
                  <c:y val="-1.2578616352200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F0-48DC-BA62-577476EE91B9}"/>
                </c:ext>
              </c:extLst>
            </c:dLbl>
            <c:dLbl>
              <c:idx val="11"/>
              <c:layout>
                <c:manualLayout>
                  <c:x val="-2.6089941640921113E-2"/>
                  <c:y val="4.19287211740041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F0-48DC-BA62-577476EE91B9}"/>
                </c:ext>
              </c:extLst>
            </c:dLbl>
            <c:dLbl>
              <c:idx val="12"/>
              <c:layout>
                <c:manualLayout>
                  <c:x val="-9.6120837624442228E-3"/>
                  <c:y val="-2.09643605870022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F0-48DC-BA62-577476EE91B9}"/>
                </c:ext>
              </c:extLst>
            </c:dLbl>
            <c:dLbl>
              <c:idx val="13"/>
              <c:layout>
                <c:manualLayout>
                  <c:x val="-8.2389289392378919E-3"/>
                  <c:y val="2.09643605870022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F0-48DC-BA62-577476EE91B9}"/>
                </c:ext>
              </c:extLst>
            </c:dLbl>
            <c:dLbl>
              <c:idx val="14"/>
              <c:layout>
                <c:manualLayout>
                  <c:x val="-9.6120837624442228E-3"/>
                  <c:y val="4.19287211740041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F0-48DC-BA62-577476EE91B9}"/>
                </c:ext>
              </c:extLst>
            </c:dLbl>
            <c:dLbl>
              <c:idx val="15"/>
              <c:layout>
                <c:manualLayout>
                  <c:x val="-1.78510127016822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F0-48DC-BA62-577476EE91B9}"/>
                </c:ext>
              </c:extLst>
            </c:dLbl>
            <c:dLbl>
              <c:idx val="16"/>
              <c:layout>
                <c:manualLayout>
                  <c:x val="-1.2358393408856838E-2"/>
                  <c:y val="-1.2578616352200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F0-48DC-BA62-577476EE91B9}"/>
                </c:ext>
              </c:extLst>
            </c:dLbl>
            <c:dLbl>
              <c:idx val="17"/>
              <c:layout>
                <c:manualLayout>
                  <c:x val="-8.2389289392378919E-3"/>
                  <c:y val="6.2893081761008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F0-48DC-BA62-577476EE91B9}"/>
                </c:ext>
              </c:extLst>
            </c:dLbl>
            <c:dLbl>
              <c:idx val="18"/>
              <c:layout>
                <c:manualLayout>
                  <c:x val="-1.235839340885683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F0-48DC-BA62-577476EE91B9}"/>
                </c:ext>
              </c:extLst>
            </c:dLbl>
            <c:dLbl>
              <c:idx val="19"/>
              <c:layout>
                <c:manualLayout>
                  <c:x val="-1.7851012701682115E-2"/>
                  <c:y val="-1.2578616352200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1F0-48DC-BA62-577476EE91B9}"/>
                </c:ext>
              </c:extLst>
            </c:dLbl>
            <c:dLbl>
              <c:idx val="20"/>
              <c:layout>
                <c:manualLayout>
                  <c:x val="-1.235839340885683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1F0-48DC-BA62-577476EE91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Обл6А!$A$6:$A$25</c:f>
              <c:strCache>
                <c:ptCount val="20"/>
                <c:pt idx="0">
                  <c:v>Вінницька  </c:v>
                </c:pt>
                <c:pt idx="1">
                  <c:v>Волинська</c:v>
                </c:pt>
                <c:pt idx="2">
                  <c:v>Дніпропетровська </c:v>
                </c:pt>
                <c:pt idx="3">
                  <c:v>Донецька</c:v>
                </c:pt>
                <c:pt idx="4">
                  <c:v>Житомирська</c:v>
                </c:pt>
                <c:pt idx="5">
                  <c:v>Закарпатська</c:v>
                </c:pt>
                <c:pt idx="6">
                  <c:v>Запорізька</c:v>
                </c:pt>
                <c:pt idx="7">
                  <c:v>Івано-Франківська</c:v>
                </c:pt>
                <c:pt idx="8">
                  <c:v>Луганська</c:v>
                </c:pt>
                <c:pt idx="9">
                  <c:v>Львівська </c:v>
                </c:pt>
                <c:pt idx="10">
                  <c:v>Одеська</c:v>
                </c:pt>
                <c:pt idx="11">
                  <c:v>Полтавська </c:v>
                </c:pt>
                <c:pt idx="12">
                  <c:v>Рівненська</c:v>
                </c:pt>
                <c:pt idx="13">
                  <c:v>Сумська</c:v>
                </c:pt>
                <c:pt idx="14">
                  <c:v>Тернопільська</c:v>
                </c:pt>
                <c:pt idx="15">
                  <c:v>Харківська</c:v>
                </c:pt>
                <c:pt idx="16">
                  <c:v>Хмельницька</c:v>
                </c:pt>
                <c:pt idx="17">
                  <c:v>Черкаська</c:v>
                </c:pt>
                <c:pt idx="18">
                  <c:v>Чернівецька</c:v>
                </c:pt>
                <c:pt idx="19">
                  <c:v>м. Київ</c:v>
                </c:pt>
              </c:strCache>
            </c:strRef>
          </c:cat>
          <c:val>
            <c:numRef>
              <c:f>Обл6А!$B$6:$B$25</c:f>
              <c:numCache>
                <c:formatCode>#\ ##0.0</c:formatCode>
                <c:ptCount val="20"/>
                <c:pt idx="0">
                  <c:v>5</c:v>
                </c:pt>
                <c:pt idx="2">
                  <c:v>202.202</c:v>
                </c:pt>
                <c:pt idx="3">
                  <c:v>6</c:v>
                </c:pt>
                <c:pt idx="4">
                  <c:v>4.7</c:v>
                </c:pt>
                <c:pt idx="5">
                  <c:v>21.35</c:v>
                </c:pt>
                <c:pt idx="6">
                  <c:v>106</c:v>
                </c:pt>
                <c:pt idx="7">
                  <c:v>104.5</c:v>
                </c:pt>
                <c:pt idx="8">
                  <c:v>5.9</c:v>
                </c:pt>
                <c:pt idx="9">
                  <c:v>132.30000000000001</c:v>
                </c:pt>
                <c:pt idx="10">
                  <c:v>58.46</c:v>
                </c:pt>
                <c:pt idx="11">
                  <c:v>165</c:v>
                </c:pt>
                <c:pt idx="12">
                  <c:v>8.0500000000000007</c:v>
                </c:pt>
                <c:pt idx="13">
                  <c:v>7.35</c:v>
                </c:pt>
                <c:pt idx="14">
                  <c:v>11</c:v>
                </c:pt>
                <c:pt idx="15">
                  <c:v>158.22381372000001</c:v>
                </c:pt>
                <c:pt idx="16">
                  <c:v>0.2</c:v>
                </c:pt>
                <c:pt idx="17">
                  <c:v>4</c:v>
                </c:pt>
                <c:pt idx="18">
                  <c:v>20</c:v>
                </c:pt>
                <c:pt idx="19">
                  <c:v>210.804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1F0-48DC-BA62-577476EE91B9}"/>
            </c:ext>
          </c:extLst>
        </c:ser>
        <c:ser>
          <c:idx val="1"/>
          <c:order val="1"/>
          <c:tx>
            <c:v>2018</c:v>
          </c:tx>
          <c:invertIfNegative val="0"/>
          <c:dLbls>
            <c:dLbl>
              <c:idx val="0"/>
              <c:layout>
                <c:manualLayout>
                  <c:x val="9.6120837624442228E-3"/>
                  <c:y val="-1.88679245283018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1F0-48DC-BA62-577476EE91B9}"/>
                </c:ext>
              </c:extLst>
            </c:dLbl>
            <c:dLbl>
              <c:idx val="2"/>
              <c:layout>
                <c:manualLayout>
                  <c:x val="2.746309646412756E-3"/>
                  <c:y val="-6.2893081761008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F0-48DC-BA62-577476EE91B9}"/>
                </c:ext>
              </c:extLst>
            </c:dLbl>
            <c:dLbl>
              <c:idx val="3"/>
              <c:layout>
                <c:manualLayout>
                  <c:x val="-1.3732629456333803E-3"/>
                  <c:y val="-2.09643605870022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1F0-48DC-BA62-577476EE91B9}"/>
                </c:ext>
              </c:extLst>
            </c:dLbl>
            <c:dLbl>
              <c:idx val="4"/>
              <c:layout>
                <c:manualLayout>
                  <c:x val="0"/>
                  <c:y val="-1.6771488469601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1F0-48DC-BA62-577476EE91B9}"/>
                </c:ext>
              </c:extLst>
            </c:dLbl>
            <c:dLbl>
              <c:idx val="5"/>
              <c:layout>
                <c:manualLayout>
                  <c:x val="2.746309646412756E-3"/>
                  <c:y val="-6.2893081761008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1F0-48DC-BA62-577476EE91B9}"/>
                </c:ext>
              </c:extLst>
            </c:dLbl>
            <c:dLbl>
              <c:idx val="10"/>
              <c:layout>
                <c:manualLayout>
                  <c:x val="1.3731548232063747E-3"/>
                  <c:y val="-2.09643605870022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1F0-48DC-BA62-577476EE91B9}"/>
                </c:ext>
              </c:extLst>
            </c:dLbl>
            <c:dLbl>
              <c:idx val="12"/>
              <c:layout>
                <c:manualLayout>
                  <c:x val="2.746309646412756E-3"/>
                  <c:y val="-1.46750524109014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1F0-48DC-BA62-577476EE91B9}"/>
                </c:ext>
              </c:extLst>
            </c:dLbl>
            <c:dLbl>
              <c:idx val="13"/>
              <c:layout>
                <c:manualLayout>
                  <c:x val="6.8657741160315826E-3"/>
                  <c:y val="-1.46750524109014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1F0-48DC-BA62-577476EE91B9}"/>
                </c:ext>
              </c:extLst>
            </c:dLbl>
            <c:dLbl>
              <c:idx val="14"/>
              <c:layout>
                <c:manualLayout>
                  <c:x val="1.0985238585650533E-2"/>
                  <c:y val="-1.2578616352200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1F0-48DC-BA62-577476EE91B9}"/>
                </c:ext>
              </c:extLst>
            </c:dLbl>
            <c:dLbl>
              <c:idx val="16"/>
              <c:layout>
                <c:manualLayout>
                  <c:x val="5.4926192928254104E-3"/>
                  <c:y val="-8.3857442348015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1F0-48DC-BA62-577476EE91B9}"/>
                </c:ext>
              </c:extLst>
            </c:dLbl>
            <c:dLbl>
              <c:idx val="17"/>
              <c:layout>
                <c:manualLayout>
                  <c:x val="1.3731548232063665E-2"/>
                  <c:y val="6.2893081761008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1F0-48DC-BA62-577476EE91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Обл6А!$A$6:$A$25</c:f>
              <c:strCache>
                <c:ptCount val="20"/>
                <c:pt idx="0">
                  <c:v>Вінницька  </c:v>
                </c:pt>
                <c:pt idx="1">
                  <c:v>Волинська</c:v>
                </c:pt>
                <c:pt idx="2">
                  <c:v>Дніпропетровська </c:v>
                </c:pt>
                <c:pt idx="3">
                  <c:v>Донецька</c:v>
                </c:pt>
                <c:pt idx="4">
                  <c:v>Житомирська</c:v>
                </c:pt>
                <c:pt idx="5">
                  <c:v>Закарпатська</c:v>
                </c:pt>
                <c:pt idx="6">
                  <c:v>Запорізька</c:v>
                </c:pt>
                <c:pt idx="7">
                  <c:v>Івано-Франківська</c:v>
                </c:pt>
                <c:pt idx="8">
                  <c:v>Луганська</c:v>
                </c:pt>
                <c:pt idx="9">
                  <c:v>Львівська </c:v>
                </c:pt>
                <c:pt idx="10">
                  <c:v>Одеська</c:v>
                </c:pt>
                <c:pt idx="11">
                  <c:v>Полтавська </c:v>
                </c:pt>
                <c:pt idx="12">
                  <c:v>Рівненська</c:v>
                </c:pt>
                <c:pt idx="13">
                  <c:v>Сумська</c:v>
                </c:pt>
                <c:pt idx="14">
                  <c:v>Тернопільська</c:v>
                </c:pt>
                <c:pt idx="15">
                  <c:v>Харківська</c:v>
                </c:pt>
                <c:pt idx="16">
                  <c:v>Хмельницька</c:v>
                </c:pt>
                <c:pt idx="17">
                  <c:v>Черкаська</c:v>
                </c:pt>
                <c:pt idx="18">
                  <c:v>Чернівецька</c:v>
                </c:pt>
                <c:pt idx="19">
                  <c:v>м. Київ</c:v>
                </c:pt>
              </c:strCache>
            </c:strRef>
          </c:cat>
          <c:val>
            <c:numRef>
              <c:f>Обл6А!$C$6:$C$25</c:f>
              <c:numCache>
                <c:formatCode>#\ ##0.0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F1F0-48DC-BA62-577476EE9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96352"/>
        <c:axId val="80197888"/>
      </c:barChart>
      <c:catAx>
        <c:axId val="801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80197888"/>
        <c:crosses val="autoZero"/>
        <c:auto val="1"/>
        <c:lblAlgn val="ctr"/>
        <c:lblOffset val="100"/>
        <c:noMultiLvlLbl val="0"/>
      </c:catAx>
      <c:valAx>
        <c:axId val="80197888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80196352"/>
        <c:crosses val="autoZero"/>
        <c:crossBetween val="between"/>
      </c:valAx>
    </c:plotArea>
    <c:legend>
      <c:legendPos val="r"/>
      <c:overlay val="0"/>
      <c:spPr>
        <a:solidFill>
          <a:schemeClr val="bg2">
            <a:lumMod val="90000"/>
          </a:schemeClr>
        </a:solidFill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48775" cy="60579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110</xdr:row>
      <xdr:rowOff>0</xdr:rowOff>
    </xdr:from>
    <xdr:to>
      <xdr:col>2</xdr:col>
      <xdr:colOff>1209675</xdr:colOff>
      <xdr:row>110</xdr:row>
      <xdr:rowOff>76200</xdr:rowOff>
    </xdr:to>
    <xdr:sp macro="" textlink="">
      <xdr:nvSpPr>
        <xdr:cNvPr id="2" name="Text Box 192"/>
        <xdr:cNvSpPr txBox="1">
          <a:spLocks noChangeArrowheads="1"/>
        </xdr:cNvSpPr>
      </xdr:nvSpPr>
      <xdr:spPr bwMode="auto">
        <a:xfrm>
          <a:off x="6410325" y="27184350"/>
          <a:ext cx="5238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634365</xdr:colOff>
      <xdr:row>111</xdr:row>
      <xdr:rowOff>412463</xdr:rowOff>
    </xdr:from>
    <xdr:to>
      <xdr:col>2</xdr:col>
      <xdr:colOff>1137199</xdr:colOff>
      <xdr:row>112</xdr:row>
      <xdr:rowOff>12795</xdr:rowOff>
    </xdr:to>
    <xdr:sp macro="" textlink="">
      <xdr:nvSpPr>
        <xdr:cNvPr id="3" name="Text Box 160"/>
        <xdr:cNvSpPr txBox="1">
          <a:spLocks noChangeArrowheads="1"/>
        </xdr:cNvSpPr>
      </xdr:nvSpPr>
      <xdr:spPr bwMode="auto">
        <a:xfrm>
          <a:off x="6358890" y="27587288"/>
          <a:ext cx="502834" cy="75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endParaRPr lang="ru-RU" sz="18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endParaRPr lang="ru-RU" sz="18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 editAs="oneCell">
    <xdr:from>
      <xdr:col>2</xdr:col>
      <xdr:colOff>685800</xdr:colOff>
      <xdr:row>112</xdr:row>
      <xdr:rowOff>0</xdr:rowOff>
    </xdr:from>
    <xdr:to>
      <xdr:col>2</xdr:col>
      <xdr:colOff>1209675</xdr:colOff>
      <xdr:row>112</xdr:row>
      <xdr:rowOff>76200</xdr:rowOff>
    </xdr:to>
    <xdr:sp macro="" textlink="">
      <xdr:nvSpPr>
        <xdr:cNvPr id="4" name="Text Box 161"/>
        <xdr:cNvSpPr txBox="1">
          <a:spLocks noChangeArrowheads="1"/>
        </xdr:cNvSpPr>
      </xdr:nvSpPr>
      <xdr:spPr bwMode="auto">
        <a:xfrm>
          <a:off x="6410325" y="27584400"/>
          <a:ext cx="5238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685800</xdr:colOff>
      <xdr:row>112</xdr:row>
      <xdr:rowOff>0</xdr:rowOff>
    </xdr:from>
    <xdr:to>
      <xdr:col>2</xdr:col>
      <xdr:colOff>1066800</xdr:colOff>
      <xdr:row>112</xdr:row>
      <xdr:rowOff>76200</xdr:rowOff>
    </xdr:to>
    <xdr:sp macro="" textlink="">
      <xdr:nvSpPr>
        <xdr:cNvPr id="5" name="Text Box 162"/>
        <xdr:cNvSpPr txBox="1">
          <a:spLocks noChangeArrowheads="1"/>
        </xdr:cNvSpPr>
      </xdr:nvSpPr>
      <xdr:spPr bwMode="auto">
        <a:xfrm>
          <a:off x="6410325" y="27584400"/>
          <a:ext cx="3810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634365</xdr:colOff>
      <xdr:row>111</xdr:row>
      <xdr:rowOff>412463</xdr:rowOff>
    </xdr:from>
    <xdr:to>
      <xdr:col>2</xdr:col>
      <xdr:colOff>1137199</xdr:colOff>
      <xdr:row>112</xdr:row>
      <xdr:rowOff>13271</xdr:rowOff>
    </xdr:to>
    <xdr:sp macro="" textlink="">
      <xdr:nvSpPr>
        <xdr:cNvPr id="6" name="Text Box 164"/>
        <xdr:cNvSpPr txBox="1">
          <a:spLocks noChangeArrowheads="1"/>
        </xdr:cNvSpPr>
      </xdr:nvSpPr>
      <xdr:spPr bwMode="auto">
        <a:xfrm>
          <a:off x="6358890" y="27587288"/>
          <a:ext cx="502834" cy="75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endParaRPr lang="ru-RU" sz="18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endParaRPr lang="ru-RU" sz="18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 editAs="oneCell">
    <xdr:from>
      <xdr:col>2</xdr:col>
      <xdr:colOff>634365</xdr:colOff>
      <xdr:row>111</xdr:row>
      <xdr:rowOff>412463</xdr:rowOff>
    </xdr:from>
    <xdr:to>
      <xdr:col>2</xdr:col>
      <xdr:colOff>1137199</xdr:colOff>
      <xdr:row>112</xdr:row>
      <xdr:rowOff>13271</xdr:rowOff>
    </xdr:to>
    <xdr:sp macro="" textlink="">
      <xdr:nvSpPr>
        <xdr:cNvPr id="7" name="Text Box 165"/>
        <xdr:cNvSpPr txBox="1">
          <a:spLocks noChangeArrowheads="1"/>
        </xdr:cNvSpPr>
      </xdr:nvSpPr>
      <xdr:spPr bwMode="auto">
        <a:xfrm>
          <a:off x="6358890" y="27587288"/>
          <a:ext cx="502834" cy="75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endParaRPr lang="ru-RU" sz="18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endParaRPr lang="ru-RU" sz="18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="90" zoomScaleNormal="90" workbookViewId="0">
      <selection activeCell="B7" sqref="B7"/>
    </sheetView>
  </sheetViews>
  <sheetFormatPr defaultColWidth="9.140625" defaultRowHeight="15.75" x14ac:dyDescent="0.25"/>
  <cols>
    <col min="1" max="1" width="23.140625" style="1" customWidth="1"/>
    <col min="2" max="2" width="19.7109375" style="1" customWidth="1"/>
    <col min="3" max="3" width="19.140625" style="1" customWidth="1"/>
    <col min="4" max="4" width="2.7109375" style="1" customWidth="1"/>
    <col min="5" max="5" width="4.28515625" style="1" customWidth="1"/>
    <col min="6" max="6" width="14.5703125" style="1" customWidth="1"/>
    <col min="7" max="7" width="13.7109375" style="1" customWidth="1"/>
    <col min="8" max="8" width="3.42578125" style="1" customWidth="1"/>
    <col min="9" max="9" width="15" style="1" customWidth="1"/>
    <col min="10" max="10" width="12.42578125" style="1" customWidth="1"/>
    <col min="11" max="11" width="2.85546875" style="1" customWidth="1"/>
    <col min="12" max="12" width="17.7109375" style="1" customWidth="1"/>
    <col min="13" max="13" width="22.85546875" style="1" customWidth="1"/>
    <col min="14" max="14" width="3.140625" style="1" customWidth="1"/>
    <col min="15" max="15" width="3.5703125" style="1" customWidth="1"/>
    <col min="16" max="16384" width="9.140625" style="1"/>
  </cols>
  <sheetData>
    <row r="1" spans="1:13" ht="20.100000000000001" customHeight="1" x14ac:dyDescent="0.25"/>
    <row r="2" spans="1:13" ht="20.100000000000001" customHeight="1" x14ac:dyDescent="0.25"/>
    <row r="3" spans="1:13" ht="20.100000000000001" customHeight="1" x14ac:dyDescent="0.25">
      <c r="C3" s="29" t="s">
        <v>74</v>
      </c>
    </row>
    <row r="4" spans="1:13" s="5" customFormat="1" ht="33" customHeight="1" x14ac:dyDescent="0.2">
      <c r="A4" s="124" t="s">
        <v>21</v>
      </c>
      <c r="B4" s="126" t="s">
        <v>78</v>
      </c>
      <c r="C4" s="127"/>
    </row>
    <row r="5" spans="1:13" s="5" customFormat="1" ht="21.75" customHeight="1" x14ac:dyDescent="0.25">
      <c r="A5" s="125"/>
      <c r="B5" s="53" t="s">
        <v>77</v>
      </c>
      <c r="C5" s="63" t="s">
        <v>110</v>
      </c>
      <c r="F5" s="57"/>
      <c r="G5" s="64">
        <v>2017</v>
      </c>
      <c r="H5" s="57"/>
      <c r="I5" s="57"/>
      <c r="J5" s="64">
        <v>2018</v>
      </c>
      <c r="L5" s="1"/>
      <c r="M5" s="56" t="s">
        <v>22</v>
      </c>
    </row>
    <row r="6" spans="1:13" s="2" customFormat="1" ht="16.5" customHeight="1" x14ac:dyDescent="0.25">
      <c r="A6" s="40" t="s">
        <v>26</v>
      </c>
      <c r="B6" s="36">
        <v>5</v>
      </c>
      <c r="C6" s="31" t="e">
        <f>M9/1000</f>
        <v>#REF!</v>
      </c>
      <c r="F6" s="40" t="s">
        <v>26</v>
      </c>
      <c r="G6" s="36">
        <v>5</v>
      </c>
      <c r="H6" s="40"/>
      <c r="I6" s="40" t="s">
        <v>26</v>
      </c>
      <c r="J6" s="36"/>
      <c r="L6" s="128" t="s">
        <v>21</v>
      </c>
      <c r="M6" s="130" t="s">
        <v>103</v>
      </c>
    </row>
    <row r="7" spans="1:13" s="3" customFormat="1" ht="16.5" x14ac:dyDescent="0.25">
      <c r="A7" s="59" t="s">
        <v>27</v>
      </c>
      <c r="B7" s="60"/>
      <c r="C7" s="32" t="e">
        <f t="shared" ref="C7:C13" si="0">M10/1000</f>
        <v>#REF!</v>
      </c>
      <c r="F7" s="59" t="s">
        <v>28</v>
      </c>
      <c r="G7" s="60">
        <v>202.202</v>
      </c>
      <c r="H7" s="59"/>
      <c r="I7" s="59" t="s">
        <v>27</v>
      </c>
      <c r="J7" s="60"/>
      <c r="L7" s="129"/>
      <c r="M7" s="131"/>
    </row>
    <row r="8" spans="1:13" s="3" customFormat="1" ht="16.5" x14ac:dyDescent="0.25">
      <c r="A8" s="41" t="s">
        <v>28</v>
      </c>
      <c r="B8" s="37">
        <v>202.202</v>
      </c>
      <c r="C8" s="32" t="e">
        <f t="shared" si="0"/>
        <v>#REF!</v>
      </c>
      <c r="F8" s="41" t="s">
        <v>29</v>
      </c>
      <c r="G8" s="37">
        <v>6</v>
      </c>
      <c r="H8" s="41"/>
      <c r="I8" s="41" t="s">
        <v>28</v>
      </c>
      <c r="J8" s="37"/>
      <c r="L8" s="4">
        <v>1</v>
      </c>
      <c r="M8" s="4">
        <v>3</v>
      </c>
    </row>
    <row r="9" spans="1:13" ht="16.5" x14ac:dyDescent="0.25">
      <c r="A9" s="41" t="s">
        <v>29</v>
      </c>
      <c r="B9" s="37">
        <v>6</v>
      </c>
      <c r="C9" s="32" t="e">
        <f t="shared" si="0"/>
        <v>#REF!</v>
      </c>
      <c r="F9" s="41" t="s">
        <v>30</v>
      </c>
      <c r="G9" s="37">
        <v>4.7</v>
      </c>
      <c r="H9" s="41"/>
      <c r="I9" s="41" t="s">
        <v>29</v>
      </c>
      <c r="J9" s="37"/>
      <c r="L9" s="16" t="s">
        <v>26</v>
      </c>
      <c r="M9" s="35" t="e">
        <f>#REF!</f>
        <v>#REF!</v>
      </c>
    </row>
    <row r="10" spans="1:13" ht="19.5" customHeight="1" x14ac:dyDescent="0.25">
      <c r="A10" s="42" t="s">
        <v>30</v>
      </c>
      <c r="B10" s="37">
        <v>4.7</v>
      </c>
      <c r="C10" s="32" t="e">
        <f t="shared" si="0"/>
        <v>#REF!</v>
      </c>
      <c r="F10" s="42" t="s">
        <v>31</v>
      </c>
      <c r="G10" s="37">
        <v>21.35</v>
      </c>
      <c r="H10" s="42"/>
      <c r="I10" s="42" t="s">
        <v>30</v>
      </c>
      <c r="J10" s="37"/>
      <c r="L10" s="16" t="s">
        <v>27</v>
      </c>
      <c r="M10" s="35" t="e">
        <f>#REF!</f>
        <v>#REF!</v>
      </c>
    </row>
    <row r="11" spans="1:13" ht="15" customHeight="1" x14ac:dyDescent="0.25">
      <c r="A11" s="43" t="s">
        <v>31</v>
      </c>
      <c r="B11" s="37">
        <v>21.35</v>
      </c>
      <c r="C11" s="32" t="e">
        <f t="shared" si="0"/>
        <v>#REF!</v>
      </c>
      <c r="F11" s="43" t="s">
        <v>32</v>
      </c>
      <c r="G11" s="37">
        <v>106</v>
      </c>
      <c r="H11" s="43"/>
      <c r="I11" s="43" t="s">
        <v>31</v>
      </c>
      <c r="J11" s="37"/>
      <c r="L11" s="16" t="s">
        <v>28</v>
      </c>
      <c r="M11" s="35" t="e">
        <f>#REF!</f>
        <v>#REF!</v>
      </c>
    </row>
    <row r="12" spans="1:13" ht="15" customHeight="1" x14ac:dyDescent="0.25">
      <c r="A12" s="43" t="s">
        <v>32</v>
      </c>
      <c r="B12" s="37">
        <v>106</v>
      </c>
      <c r="C12" s="32" t="e">
        <f t="shared" si="0"/>
        <v>#REF!</v>
      </c>
      <c r="F12" s="43" t="s">
        <v>33</v>
      </c>
      <c r="G12" s="37">
        <v>104.5</v>
      </c>
      <c r="H12" s="43"/>
      <c r="I12" s="43" t="s">
        <v>32</v>
      </c>
      <c r="J12" s="37"/>
      <c r="L12" s="16" t="s">
        <v>29</v>
      </c>
      <c r="M12" s="35" t="e">
        <f>#REF!</f>
        <v>#REF!</v>
      </c>
    </row>
    <row r="13" spans="1:13" ht="15" customHeight="1" x14ac:dyDescent="0.25">
      <c r="A13" s="43" t="s">
        <v>33</v>
      </c>
      <c r="B13" s="37">
        <v>104.5</v>
      </c>
      <c r="C13" s="32" t="e">
        <f t="shared" si="0"/>
        <v>#REF!</v>
      </c>
      <c r="F13" s="43" t="s">
        <v>35</v>
      </c>
      <c r="G13" s="37"/>
      <c r="H13" s="43"/>
      <c r="I13" s="43" t="s">
        <v>33</v>
      </c>
      <c r="J13" s="37"/>
      <c r="L13" s="17" t="s">
        <v>30</v>
      </c>
      <c r="M13" s="35" t="e">
        <f>#REF!</f>
        <v>#REF!</v>
      </c>
    </row>
    <row r="14" spans="1:13" ht="15" customHeight="1" x14ac:dyDescent="0.25">
      <c r="A14" s="43" t="s">
        <v>36</v>
      </c>
      <c r="B14" s="37">
        <v>5.9</v>
      </c>
      <c r="C14" s="32" t="e">
        <f>M19/1000</f>
        <v>#REF!</v>
      </c>
      <c r="F14" s="43" t="s">
        <v>36</v>
      </c>
      <c r="G14" s="37">
        <v>5.9</v>
      </c>
      <c r="H14" s="43"/>
      <c r="I14" s="43" t="s">
        <v>36</v>
      </c>
      <c r="J14" s="37"/>
      <c r="L14" s="18" t="s">
        <v>31</v>
      </c>
      <c r="M14" s="35" t="e">
        <f>#REF!</f>
        <v>#REF!</v>
      </c>
    </row>
    <row r="15" spans="1:13" ht="15" customHeight="1" x14ac:dyDescent="0.25">
      <c r="A15" s="43" t="s">
        <v>37</v>
      </c>
      <c r="B15" s="37">
        <v>132.30000000000001</v>
      </c>
      <c r="C15" s="32" t="e">
        <f>M20/1000</f>
        <v>#REF!</v>
      </c>
      <c r="F15" s="43" t="s">
        <v>37</v>
      </c>
      <c r="G15" s="37">
        <v>132.30000000000001</v>
      </c>
      <c r="H15" s="43"/>
      <c r="I15" s="43" t="s">
        <v>37</v>
      </c>
      <c r="J15" s="37"/>
      <c r="L15" s="18" t="s">
        <v>32</v>
      </c>
      <c r="M15" s="35" t="e">
        <f>#REF!</f>
        <v>#REF!</v>
      </c>
    </row>
    <row r="16" spans="1:13" ht="15" customHeight="1" x14ac:dyDescent="0.25">
      <c r="A16" s="43" t="s">
        <v>39</v>
      </c>
      <c r="B16" s="37">
        <v>58.46</v>
      </c>
      <c r="C16" s="32" t="e">
        <f t="shared" ref="C16:C21" si="1">M22/1000</f>
        <v>#REF!</v>
      </c>
      <c r="F16" s="43" t="s">
        <v>39</v>
      </c>
      <c r="G16" s="37">
        <v>58.46</v>
      </c>
      <c r="H16" s="43"/>
      <c r="I16" s="43" t="s">
        <v>39</v>
      </c>
      <c r="J16" s="37"/>
      <c r="L16" s="18" t="s">
        <v>33</v>
      </c>
      <c r="M16" s="35" t="e">
        <f>#REF!</f>
        <v>#REF!</v>
      </c>
    </row>
    <row r="17" spans="1:13" ht="15" customHeight="1" x14ac:dyDescent="0.25">
      <c r="A17" s="44" t="s">
        <v>40</v>
      </c>
      <c r="B17" s="37">
        <v>165</v>
      </c>
      <c r="C17" s="32" t="e">
        <f t="shared" si="1"/>
        <v>#REF!</v>
      </c>
      <c r="F17" s="43" t="s">
        <v>40</v>
      </c>
      <c r="G17" s="37">
        <v>165</v>
      </c>
      <c r="H17" s="43"/>
      <c r="I17" s="43" t="s">
        <v>40</v>
      </c>
      <c r="J17" s="37"/>
      <c r="L17" s="18" t="s">
        <v>34</v>
      </c>
      <c r="M17" s="35" t="e">
        <f>#REF!</f>
        <v>#REF!</v>
      </c>
    </row>
    <row r="18" spans="1:13" ht="15" customHeight="1" x14ac:dyDescent="0.25">
      <c r="A18" s="45" t="s">
        <v>41</v>
      </c>
      <c r="B18" s="37">
        <v>8.0500000000000007</v>
      </c>
      <c r="C18" s="32" t="e">
        <f t="shared" si="1"/>
        <v>#REF!</v>
      </c>
      <c r="F18" s="43" t="s">
        <v>41</v>
      </c>
      <c r="G18" s="37">
        <v>8.0500000000000007</v>
      </c>
      <c r="H18" s="43"/>
      <c r="I18" s="43" t="s">
        <v>41</v>
      </c>
      <c r="J18" s="37"/>
      <c r="L18" s="18" t="s">
        <v>35</v>
      </c>
      <c r="M18" s="35" t="e">
        <f>#REF!</f>
        <v>#REF!</v>
      </c>
    </row>
    <row r="19" spans="1:13" ht="15" customHeight="1" x14ac:dyDescent="0.25">
      <c r="A19" s="43" t="s">
        <v>42</v>
      </c>
      <c r="B19" s="37">
        <v>7.35</v>
      </c>
      <c r="C19" s="32" t="e">
        <f t="shared" si="1"/>
        <v>#REF!</v>
      </c>
      <c r="F19" s="44" t="s">
        <v>42</v>
      </c>
      <c r="G19" s="37">
        <v>7.35</v>
      </c>
      <c r="H19" s="44"/>
      <c r="I19" s="44" t="s">
        <v>42</v>
      </c>
      <c r="J19" s="37"/>
      <c r="L19" s="18" t="s">
        <v>36</v>
      </c>
      <c r="M19" s="35" t="e">
        <f>#REF!</f>
        <v>#REF!</v>
      </c>
    </row>
    <row r="20" spans="1:13" ht="15" customHeight="1" x14ac:dyDescent="0.25">
      <c r="A20" s="46" t="s">
        <v>43</v>
      </c>
      <c r="B20" s="37">
        <v>11</v>
      </c>
      <c r="C20" s="32" t="e">
        <f t="shared" si="1"/>
        <v>#REF!</v>
      </c>
      <c r="F20" s="45" t="s">
        <v>43</v>
      </c>
      <c r="G20" s="37">
        <v>11</v>
      </c>
      <c r="H20" s="45"/>
      <c r="I20" s="45" t="s">
        <v>43</v>
      </c>
      <c r="J20" s="37"/>
      <c r="L20" s="18" t="s">
        <v>37</v>
      </c>
      <c r="M20" s="35" t="e">
        <f>#REF!</f>
        <v>#REF!</v>
      </c>
    </row>
    <row r="21" spans="1:13" ht="15" customHeight="1" x14ac:dyDescent="0.25">
      <c r="A21" s="47" t="s">
        <v>44</v>
      </c>
      <c r="B21" s="37">
        <v>158.22381372000001</v>
      </c>
      <c r="C21" s="32" t="e">
        <f t="shared" si="1"/>
        <v>#REF!</v>
      </c>
      <c r="F21" s="43" t="s">
        <v>44</v>
      </c>
      <c r="G21" s="37">
        <v>158.22381372000001</v>
      </c>
      <c r="H21" s="43"/>
      <c r="I21" s="43" t="s">
        <v>44</v>
      </c>
      <c r="J21" s="37"/>
      <c r="L21" s="19" t="s">
        <v>38</v>
      </c>
      <c r="M21" s="35" t="e">
        <f>#REF!</f>
        <v>#REF!</v>
      </c>
    </row>
    <row r="22" spans="1:13" ht="15" customHeight="1" x14ac:dyDescent="0.25">
      <c r="A22" s="44" t="s">
        <v>46</v>
      </c>
      <c r="B22" s="37">
        <v>0.2</v>
      </c>
      <c r="C22" s="32" t="e">
        <f>M29/1000</f>
        <v>#REF!</v>
      </c>
      <c r="F22" s="46" t="s">
        <v>46</v>
      </c>
      <c r="G22" s="37">
        <v>0.2</v>
      </c>
      <c r="H22" s="46"/>
      <c r="I22" s="46" t="s">
        <v>46</v>
      </c>
      <c r="J22" s="37"/>
      <c r="L22" s="18" t="s">
        <v>39</v>
      </c>
      <c r="M22" s="35" t="e">
        <f>#REF!</f>
        <v>#REF!</v>
      </c>
    </row>
    <row r="23" spans="1:13" ht="15" customHeight="1" x14ac:dyDescent="0.25">
      <c r="A23" s="44" t="s">
        <v>47</v>
      </c>
      <c r="B23" s="37">
        <v>4</v>
      </c>
      <c r="C23" s="32" t="e">
        <f>M30/1000</f>
        <v>#REF!</v>
      </c>
      <c r="F23" s="43" t="s">
        <v>47</v>
      </c>
      <c r="G23" s="37">
        <v>4</v>
      </c>
      <c r="H23" s="47"/>
      <c r="I23" s="47" t="s">
        <v>47</v>
      </c>
      <c r="J23" s="37"/>
      <c r="L23" s="20" t="s">
        <v>40</v>
      </c>
      <c r="M23" s="35" t="e">
        <f>#REF!</f>
        <v>#REF!</v>
      </c>
    </row>
    <row r="24" spans="1:13" ht="15" customHeight="1" x14ac:dyDescent="0.25">
      <c r="A24" s="48" t="s">
        <v>48</v>
      </c>
      <c r="B24" s="38">
        <v>20</v>
      </c>
      <c r="C24" s="32" t="e">
        <f>M31/1000</f>
        <v>#REF!</v>
      </c>
      <c r="F24" s="43" t="s">
        <v>48</v>
      </c>
      <c r="G24" s="37">
        <v>20</v>
      </c>
      <c r="H24" s="44"/>
      <c r="I24" s="44" t="s">
        <v>48</v>
      </c>
      <c r="J24" s="37"/>
      <c r="L24" s="21" t="s">
        <v>41</v>
      </c>
      <c r="M24" s="35" t="e">
        <f>#REF!</f>
        <v>#REF!</v>
      </c>
    </row>
    <row r="25" spans="1:13" ht="15" customHeight="1" x14ac:dyDescent="0.25">
      <c r="A25" s="49" t="s">
        <v>50</v>
      </c>
      <c r="B25" s="39">
        <v>210.804</v>
      </c>
      <c r="C25" s="33" t="e">
        <f>M33/1000</f>
        <v>#REF!</v>
      </c>
      <c r="F25" s="44" t="s">
        <v>50</v>
      </c>
      <c r="G25" s="44">
        <v>210.804</v>
      </c>
      <c r="H25" s="44"/>
      <c r="I25" s="62" t="s">
        <v>50</v>
      </c>
      <c r="J25" s="39"/>
      <c r="L25" s="18" t="s">
        <v>42</v>
      </c>
      <c r="M25" s="35" t="e">
        <f>#REF!</f>
        <v>#REF!</v>
      </c>
    </row>
    <row r="26" spans="1:13" ht="15" customHeight="1" x14ac:dyDescent="0.25">
      <c r="A26" s="50" t="s">
        <v>1</v>
      </c>
      <c r="B26" s="51">
        <f>SUM(B6:B25)</f>
        <v>1231.0398137200002</v>
      </c>
      <c r="C26" s="52" t="e">
        <f>SUM(C6:C25)</f>
        <v>#REF!</v>
      </c>
      <c r="F26" s="48"/>
      <c r="G26" s="48"/>
      <c r="H26" s="48"/>
      <c r="I26" s="61" t="s">
        <v>1</v>
      </c>
      <c r="J26" s="60"/>
      <c r="L26" s="22" t="s">
        <v>43</v>
      </c>
      <c r="M26" s="35" t="e">
        <f>#REF!</f>
        <v>#REF!</v>
      </c>
    </row>
    <row r="27" spans="1:13" ht="16.5" x14ac:dyDescent="0.25">
      <c r="L27" s="23" t="s">
        <v>44</v>
      </c>
      <c r="M27" s="35" t="e">
        <f>#REF!</f>
        <v>#REF!</v>
      </c>
    </row>
    <row r="28" spans="1:13" ht="16.5" x14ac:dyDescent="0.25">
      <c r="L28" s="21" t="s">
        <v>45</v>
      </c>
      <c r="M28" s="35" t="e">
        <f>#REF!</f>
        <v>#REF!</v>
      </c>
    </row>
    <row r="29" spans="1:13" ht="16.5" x14ac:dyDescent="0.25">
      <c r="L29" s="20" t="s">
        <v>46</v>
      </c>
      <c r="M29" s="35" t="e">
        <f>#REF!</f>
        <v>#REF!</v>
      </c>
    </row>
    <row r="30" spans="1:13" ht="16.5" x14ac:dyDescent="0.25">
      <c r="L30" s="18" t="s">
        <v>47</v>
      </c>
      <c r="M30" s="35" t="e">
        <f>#REF!</f>
        <v>#REF!</v>
      </c>
    </row>
    <row r="31" spans="1:13" ht="16.5" x14ac:dyDescent="0.25">
      <c r="L31" s="18" t="s">
        <v>48</v>
      </c>
      <c r="M31" s="35" t="e">
        <f>#REF!</f>
        <v>#REF!</v>
      </c>
    </row>
    <row r="32" spans="1:13" ht="16.5" x14ac:dyDescent="0.25">
      <c r="L32" s="18" t="s">
        <v>49</v>
      </c>
      <c r="M32" s="35" t="e">
        <f>#REF!</f>
        <v>#REF!</v>
      </c>
    </row>
    <row r="33" spans="12:13" ht="16.5" x14ac:dyDescent="0.25">
      <c r="L33" s="18" t="s">
        <v>50</v>
      </c>
      <c r="M33" s="35" t="e">
        <f>#REF!</f>
        <v>#REF!</v>
      </c>
    </row>
    <row r="34" spans="12:13" x14ac:dyDescent="0.25">
      <c r="L34" s="54" t="s">
        <v>24</v>
      </c>
      <c r="M34" s="55" t="e">
        <f>SUM(M9:M33)</f>
        <v>#REF!</v>
      </c>
    </row>
  </sheetData>
  <mergeCells count="4">
    <mergeCell ref="A4:A5"/>
    <mergeCell ref="B4:C4"/>
    <mergeCell ref="L6:L7"/>
    <mergeCell ref="M6:M7"/>
  </mergeCells>
  <printOptions horizontalCentered="1"/>
  <pageMargins left="0.98425196850393704" right="0.39370078740157483" top="0.78740157480314965" bottom="0.39370078740157483" header="0.39370078740157483" footer="0"/>
  <pageSetup paperSize="9" fitToHeight="2" orientation="portrait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</sheetPr>
  <dimension ref="A1:M1190"/>
  <sheetViews>
    <sheetView showZeros="0" tabSelected="1" view="pageBreakPreview" zoomScale="90" zoomScaleNormal="80" zoomScaleSheetLayoutView="90" workbookViewId="0">
      <pane ySplit="8" topLeftCell="A24" activePane="bottomLeft" state="frozen"/>
      <selection pane="bottomLeft" activeCell="B7" sqref="B7:B8"/>
    </sheetView>
  </sheetViews>
  <sheetFormatPr defaultColWidth="9.140625" defaultRowHeight="15.75" x14ac:dyDescent="0.2"/>
  <cols>
    <col min="1" max="1" width="17" style="7" customWidth="1"/>
    <col min="2" max="2" width="68.85546875" style="12" customWidth="1"/>
    <col min="3" max="3" width="22.42578125" style="12" customWidth="1"/>
    <col min="4" max="4" width="21.7109375" style="8" customWidth="1"/>
    <col min="5" max="5" width="19.42578125" style="8" customWidth="1"/>
    <col min="6" max="6" width="17.7109375" style="8" customWidth="1"/>
    <col min="7" max="7" width="4.42578125" style="7" customWidth="1"/>
    <col min="8" max="12" width="14.140625" style="7" customWidth="1"/>
    <col min="13" max="16384" width="9.140625" style="7"/>
  </cols>
  <sheetData>
    <row r="1" spans="1:9" s="24" customFormat="1" ht="18" customHeight="1" x14ac:dyDescent="0.2">
      <c r="A1" s="134" t="s">
        <v>0</v>
      </c>
      <c r="B1" s="134"/>
      <c r="C1" s="134"/>
      <c r="D1" s="134"/>
      <c r="E1" s="134"/>
      <c r="F1" s="134"/>
    </row>
    <row r="2" spans="1:9" s="24" customFormat="1" ht="17.100000000000001" customHeight="1" x14ac:dyDescent="0.2">
      <c r="A2" s="134" t="s">
        <v>170</v>
      </c>
      <c r="B2" s="134"/>
      <c r="C2" s="134"/>
      <c r="D2" s="134"/>
      <c r="E2" s="134"/>
      <c r="F2" s="134"/>
    </row>
    <row r="3" spans="1:9" s="24" customFormat="1" ht="17.100000000000001" customHeight="1" x14ac:dyDescent="0.2">
      <c r="A3" s="134" t="s">
        <v>8</v>
      </c>
      <c r="B3" s="134"/>
      <c r="C3" s="134"/>
      <c r="D3" s="134"/>
      <c r="E3" s="134"/>
      <c r="F3" s="134"/>
    </row>
    <row r="4" spans="1:9" s="24" customFormat="1" ht="17.25" customHeight="1" x14ac:dyDescent="0.2">
      <c r="A4" s="134" t="s">
        <v>9</v>
      </c>
      <c r="B4" s="134"/>
      <c r="C4" s="134"/>
      <c r="D4" s="134"/>
      <c r="E4" s="134"/>
      <c r="F4" s="134"/>
    </row>
    <row r="5" spans="1:9" s="24" customFormat="1" ht="18.75" customHeight="1" x14ac:dyDescent="0.2">
      <c r="A5" s="134" t="s">
        <v>172</v>
      </c>
      <c r="B5" s="134"/>
      <c r="C5" s="134"/>
      <c r="D5" s="134"/>
      <c r="E5" s="134"/>
      <c r="F5" s="134"/>
    </row>
    <row r="6" spans="1:9" ht="16.5" thickBot="1" x14ac:dyDescent="0.3">
      <c r="F6" s="30" t="s">
        <v>7</v>
      </c>
    </row>
    <row r="7" spans="1:9" s="9" customFormat="1" ht="39" customHeight="1" x14ac:dyDescent="0.2">
      <c r="A7" s="132" t="s">
        <v>178</v>
      </c>
      <c r="B7" s="137" t="s">
        <v>6</v>
      </c>
      <c r="C7" s="137" t="s">
        <v>80</v>
      </c>
      <c r="D7" s="137" t="s">
        <v>171</v>
      </c>
      <c r="E7" s="137" t="s">
        <v>10</v>
      </c>
      <c r="F7" s="135" t="s">
        <v>173</v>
      </c>
    </row>
    <row r="8" spans="1:9" s="9" customFormat="1" ht="71.25" customHeight="1" x14ac:dyDescent="0.2">
      <c r="A8" s="133"/>
      <c r="B8" s="138"/>
      <c r="C8" s="138"/>
      <c r="D8" s="138"/>
      <c r="E8" s="138"/>
      <c r="F8" s="136"/>
    </row>
    <row r="9" spans="1:9" s="9" customFormat="1" ht="15.75" customHeight="1" thickBot="1" x14ac:dyDescent="0.25">
      <c r="A9" s="72">
        <v>1</v>
      </c>
      <c r="B9" s="73">
        <v>2</v>
      </c>
      <c r="C9" s="73">
        <v>3</v>
      </c>
      <c r="D9" s="73">
        <v>4</v>
      </c>
      <c r="E9" s="73">
        <v>5</v>
      </c>
      <c r="F9" s="74">
        <v>6</v>
      </c>
    </row>
    <row r="10" spans="1:9" ht="29.25" customHeight="1" thickBot="1" x14ac:dyDescent="0.25">
      <c r="A10" s="75"/>
      <c r="B10" s="76" t="s">
        <v>24</v>
      </c>
      <c r="C10" s="77"/>
      <c r="D10" s="78">
        <v>3777970999</v>
      </c>
      <c r="E10" s="78">
        <v>240628726.59000003</v>
      </c>
      <c r="F10" s="79">
        <v>35217224.720000029</v>
      </c>
      <c r="I10" s="34"/>
    </row>
    <row r="11" spans="1:9" s="9" customFormat="1" ht="15.75" customHeight="1" x14ac:dyDescent="0.2">
      <c r="A11" s="80"/>
      <c r="B11" s="81" t="s">
        <v>52</v>
      </c>
      <c r="C11" s="82"/>
      <c r="D11" s="83">
        <v>21900000</v>
      </c>
      <c r="E11" s="83">
        <v>1496157.11</v>
      </c>
      <c r="F11" s="84">
        <v>0</v>
      </c>
    </row>
    <row r="12" spans="1:9" s="9" customFormat="1" ht="45" customHeight="1" x14ac:dyDescent="0.2">
      <c r="A12" s="85" t="s">
        <v>174</v>
      </c>
      <c r="B12" s="86" t="s">
        <v>119</v>
      </c>
      <c r="C12" s="86" t="s">
        <v>84</v>
      </c>
      <c r="D12" s="88">
        <v>15000000</v>
      </c>
      <c r="E12" s="88">
        <v>1205874.32</v>
      </c>
      <c r="F12" s="89">
        <v>0</v>
      </c>
      <c r="G12" s="7"/>
    </row>
    <row r="13" spans="1:9" s="9" customFormat="1" ht="18.75" x14ac:dyDescent="0.2">
      <c r="A13" s="85" t="s">
        <v>174</v>
      </c>
      <c r="B13" s="86" t="s">
        <v>120</v>
      </c>
      <c r="C13" s="92" t="s">
        <v>82</v>
      </c>
      <c r="D13" s="88">
        <v>5000000</v>
      </c>
      <c r="E13" s="88">
        <v>143360.66</v>
      </c>
      <c r="F13" s="89">
        <v>0</v>
      </c>
      <c r="G13" s="7"/>
    </row>
    <row r="14" spans="1:9" s="9" customFormat="1" ht="18.75" x14ac:dyDescent="0.2">
      <c r="A14" s="85" t="s">
        <v>174</v>
      </c>
      <c r="B14" s="86" t="s">
        <v>121</v>
      </c>
      <c r="C14" s="92" t="s">
        <v>83</v>
      </c>
      <c r="D14" s="88">
        <v>1000000</v>
      </c>
      <c r="E14" s="88">
        <v>105573.77</v>
      </c>
      <c r="F14" s="89">
        <v>0</v>
      </c>
      <c r="G14" s="7"/>
    </row>
    <row r="15" spans="1:9" ht="37.5" x14ac:dyDescent="0.2">
      <c r="A15" s="93" t="s">
        <v>175</v>
      </c>
      <c r="B15" s="94" t="s">
        <v>156</v>
      </c>
      <c r="C15" s="122" t="s">
        <v>84</v>
      </c>
      <c r="D15" s="95">
        <v>900000</v>
      </c>
      <c r="E15" s="95">
        <v>41348.36</v>
      </c>
      <c r="F15" s="89">
        <v>0</v>
      </c>
    </row>
    <row r="16" spans="1:9" s="9" customFormat="1" ht="15.75" customHeight="1" x14ac:dyDescent="0.2">
      <c r="A16" s="80"/>
      <c r="B16" s="81" t="s">
        <v>92</v>
      </c>
      <c r="C16" s="82"/>
      <c r="D16" s="83">
        <v>64000000</v>
      </c>
      <c r="E16" s="83">
        <v>1208771.8500000001</v>
      </c>
      <c r="F16" s="84">
        <v>0</v>
      </c>
    </row>
    <row r="17" spans="1:7" s="9" customFormat="1" ht="18.75" x14ac:dyDescent="0.2">
      <c r="A17" s="85" t="s">
        <v>174</v>
      </c>
      <c r="B17" s="86" t="s">
        <v>132</v>
      </c>
      <c r="C17" s="86" t="s">
        <v>82</v>
      </c>
      <c r="D17" s="95">
        <v>17000000</v>
      </c>
      <c r="E17" s="95">
        <v>592923.5</v>
      </c>
      <c r="F17" s="89">
        <v>0</v>
      </c>
    </row>
    <row r="18" spans="1:7" s="9" customFormat="1" ht="37.5" x14ac:dyDescent="0.2">
      <c r="A18" s="85" t="s">
        <v>174</v>
      </c>
      <c r="B18" s="86" t="s">
        <v>154</v>
      </c>
      <c r="C18" s="86" t="s">
        <v>82</v>
      </c>
      <c r="D18" s="95">
        <v>27000000</v>
      </c>
      <c r="E18" s="95">
        <v>274864.75</v>
      </c>
      <c r="F18" s="89">
        <v>0</v>
      </c>
    </row>
    <row r="19" spans="1:7" s="9" customFormat="1" ht="37.5" x14ac:dyDescent="0.2">
      <c r="A19" s="85" t="s">
        <v>174</v>
      </c>
      <c r="B19" s="86" t="s">
        <v>154</v>
      </c>
      <c r="C19" s="86" t="s">
        <v>81</v>
      </c>
      <c r="D19" s="95">
        <v>10000000</v>
      </c>
      <c r="E19" s="95">
        <v>170491.8</v>
      </c>
      <c r="F19" s="89">
        <v>0</v>
      </c>
    </row>
    <row r="20" spans="1:7" s="9" customFormat="1" ht="37.5" x14ac:dyDescent="0.2">
      <c r="A20" s="85" t="s">
        <v>174</v>
      </c>
      <c r="B20" s="86" t="s">
        <v>154</v>
      </c>
      <c r="C20" s="86" t="s">
        <v>83</v>
      </c>
      <c r="D20" s="98">
        <v>10000000</v>
      </c>
      <c r="E20" s="98">
        <v>170491.8</v>
      </c>
      <c r="F20" s="89">
        <v>0</v>
      </c>
      <c r="G20" s="7"/>
    </row>
    <row r="21" spans="1:7" s="14" customFormat="1" ht="15.75" customHeight="1" x14ac:dyDescent="0.2">
      <c r="A21" s="99"/>
      <c r="B21" s="81" t="s">
        <v>13</v>
      </c>
      <c r="C21" s="82"/>
      <c r="D21" s="83">
        <v>544600000</v>
      </c>
      <c r="E21" s="83">
        <v>42683202.730000004</v>
      </c>
      <c r="F21" s="84">
        <v>0</v>
      </c>
    </row>
    <row r="22" spans="1:7" s="14" customFormat="1" ht="37.5" x14ac:dyDescent="0.2">
      <c r="A22" s="85" t="s">
        <v>174</v>
      </c>
      <c r="B22" s="91" t="s">
        <v>56</v>
      </c>
      <c r="C22" s="92" t="s">
        <v>82</v>
      </c>
      <c r="D22" s="88">
        <v>25000000</v>
      </c>
      <c r="E22" s="88">
        <v>567420.76</v>
      </c>
      <c r="F22" s="89">
        <v>0</v>
      </c>
      <c r="G22" s="7"/>
    </row>
    <row r="23" spans="1:7" s="14" customFormat="1" ht="37.5" x14ac:dyDescent="0.2">
      <c r="A23" s="85" t="s">
        <v>174</v>
      </c>
      <c r="B23" s="91" t="s">
        <v>123</v>
      </c>
      <c r="C23" s="92" t="s">
        <v>82</v>
      </c>
      <c r="D23" s="88">
        <v>10000000</v>
      </c>
      <c r="E23" s="88">
        <v>939207.65</v>
      </c>
      <c r="F23" s="89">
        <v>0</v>
      </c>
      <c r="G23" s="7"/>
    </row>
    <row r="24" spans="1:7" s="14" customFormat="1" ht="18.75" x14ac:dyDescent="0.2">
      <c r="A24" s="85" t="s">
        <v>174</v>
      </c>
      <c r="B24" s="91" t="s">
        <v>140</v>
      </c>
      <c r="C24" s="92" t="s">
        <v>83</v>
      </c>
      <c r="D24" s="88">
        <v>56000000</v>
      </c>
      <c r="E24" s="88">
        <v>930213.1</v>
      </c>
      <c r="F24" s="89">
        <v>0</v>
      </c>
      <c r="G24" s="7"/>
    </row>
    <row r="25" spans="1:7" s="14" customFormat="1" ht="18.75" x14ac:dyDescent="0.2">
      <c r="A25" s="85" t="s">
        <v>174</v>
      </c>
      <c r="B25" s="91" t="s">
        <v>140</v>
      </c>
      <c r="C25" s="92" t="s">
        <v>82</v>
      </c>
      <c r="D25" s="88">
        <v>20000000</v>
      </c>
      <c r="E25" s="88">
        <v>228415.3</v>
      </c>
      <c r="F25" s="89">
        <v>0</v>
      </c>
      <c r="G25" s="7"/>
    </row>
    <row r="26" spans="1:7" s="14" customFormat="1" ht="37.5" x14ac:dyDescent="0.2">
      <c r="A26" s="85" t="s">
        <v>174</v>
      </c>
      <c r="B26" s="91" t="s">
        <v>146</v>
      </c>
      <c r="C26" s="86" t="s">
        <v>81</v>
      </c>
      <c r="D26" s="88">
        <v>17000000</v>
      </c>
      <c r="E26" s="88">
        <v>625488.25</v>
      </c>
      <c r="F26" s="89">
        <v>0</v>
      </c>
      <c r="G26" s="7"/>
    </row>
    <row r="27" spans="1:7" s="14" customFormat="1" ht="21.75" customHeight="1" x14ac:dyDescent="0.2">
      <c r="A27" s="85" t="s">
        <v>174</v>
      </c>
      <c r="B27" s="91" t="s">
        <v>141</v>
      </c>
      <c r="C27" s="92" t="s">
        <v>84</v>
      </c>
      <c r="D27" s="88">
        <v>7000000</v>
      </c>
      <c r="E27" s="88">
        <v>86808.75</v>
      </c>
      <c r="F27" s="89">
        <v>0</v>
      </c>
      <c r="G27" s="7"/>
    </row>
    <row r="28" spans="1:7" s="14" customFormat="1" ht="18.75" x14ac:dyDescent="0.2">
      <c r="A28" s="85" t="s">
        <v>174</v>
      </c>
      <c r="B28" s="91" t="s">
        <v>124</v>
      </c>
      <c r="C28" s="92" t="s">
        <v>83</v>
      </c>
      <c r="D28" s="88">
        <v>9000000</v>
      </c>
      <c r="E28" s="88">
        <v>693054.64</v>
      </c>
      <c r="F28" s="89">
        <v>0</v>
      </c>
      <c r="G28" s="7"/>
    </row>
    <row r="29" spans="1:7" s="14" customFormat="1" ht="22.5" customHeight="1" x14ac:dyDescent="0.2">
      <c r="A29" s="85" t="s">
        <v>174</v>
      </c>
      <c r="B29" s="91" t="s">
        <v>142</v>
      </c>
      <c r="C29" s="92" t="s">
        <v>84</v>
      </c>
      <c r="D29" s="88">
        <v>30000000</v>
      </c>
      <c r="E29" s="88">
        <v>906803.28</v>
      </c>
      <c r="F29" s="89">
        <v>0</v>
      </c>
      <c r="G29" s="7"/>
    </row>
    <row r="30" spans="1:7" s="14" customFormat="1" ht="37.5" x14ac:dyDescent="0.2">
      <c r="A30" s="85" t="s">
        <v>175</v>
      </c>
      <c r="B30" s="91" t="s">
        <v>67</v>
      </c>
      <c r="C30" s="92" t="s">
        <v>83</v>
      </c>
      <c r="D30" s="95">
        <v>30600000</v>
      </c>
      <c r="E30" s="88">
        <v>972741.81</v>
      </c>
      <c r="F30" s="89">
        <v>0</v>
      </c>
      <c r="G30" s="7"/>
    </row>
    <row r="31" spans="1:7" s="14" customFormat="1" ht="37.5" x14ac:dyDescent="0.2">
      <c r="A31" s="85" t="s">
        <v>174</v>
      </c>
      <c r="B31" s="91" t="s">
        <v>94</v>
      </c>
      <c r="C31" s="92" t="s">
        <v>82</v>
      </c>
      <c r="D31" s="88">
        <v>15000000</v>
      </c>
      <c r="E31" s="88">
        <v>1451803.28</v>
      </c>
      <c r="F31" s="89">
        <v>0</v>
      </c>
      <c r="G31" s="7"/>
    </row>
    <row r="32" spans="1:7" s="14" customFormat="1" ht="24" customHeight="1" x14ac:dyDescent="0.2">
      <c r="A32" s="85" t="s">
        <v>174</v>
      </c>
      <c r="B32" s="91" t="s">
        <v>147</v>
      </c>
      <c r="C32" s="92" t="s">
        <v>82</v>
      </c>
      <c r="D32" s="88">
        <v>3000000</v>
      </c>
      <c r="E32" s="88">
        <v>230754.1</v>
      </c>
      <c r="F32" s="89">
        <v>0</v>
      </c>
      <c r="G32" s="7"/>
    </row>
    <row r="33" spans="1:7" s="14" customFormat="1" ht="37.5" x14ac:dyDescent="0.2">
      <c r="A33" s="85" t="s">
        <v>176</v>
      </c>
      <c r="B33" s="91" t="s">
        <v>68</v>
      </c>
      <c r="C33" s="92" t="s">
        <v>82</v>
      </c>
      <c r="D33" s="88">
        <v>322000000</v>
      </c>
      <c r="E33" s="88">
        <v>35050491.810000002</v>
      </c>
      <c r="F33" s="89">
        <v>0</v>
      </c>
      <c r="G33" s="7"/>
    </row>
    <row r="34" spans="1:7" s="14" customFormat="1" ht="15.75" customHeight="1" x14ac:dyDescent="0.2">
      <c r="A34" s="99"/>
      <c r="B34" s="81" t="s">
        <v>65</v>
      </c>
      <c r="C34" s="82"/>
      <c r="D34" s="83">
        <v>14000000</v>
      </c>
      <c r="E34" s="83">
        <v>1608306.0499999998</v>
      </c>
      <c r="F34" s="84">
        <v>0</v>
      </c>
    </row>
    <row r="35" spans="1:7" s="14" customFormat="1" ht="37.5" x14ac:dyDescent="0.2">
      <c r="A35" s="90" t="s">
        <v>174</v>
      </c>
      <c r="B35" s="86" t="s">
        <v>115</v>
      </c>
      <c r="C35" s="92" t="s">
        <v>83</v>
      </c>
      <c r="D35" s="95">
        <v>10000000</v>
      </c>
      <c r="E35" s="98">
        <v>1150819.68</v>
      </c>
      <c r="F35" s="89">
        <v>0</v>
      </c>
      <c r="G35" s="7"/>
    </row>
    <row r="36" spans="1:7" s="14" customFormat="1" ht="18.75" x14ac:dyDescent="0.2">
      <c r="A36" s="90" t="s">
        <v>174</v>
      </c>
      <c r="B36" s="86" t="s">
        <v>116</v>
      </c>
      <c r="C36" s="92" t="s">
        <v>83</v>
      </c>
      <c r="D36" s="95">
        <v>4000000</v>
      </c>
      <c r="E36" s="98">
        <v>457486.37</v>
      </c>
      <c r="F36" s="89">
        <v>0</v>
      </c>
      <c r="G36" s="7"/>
    </row>
    <row r="37" spans="1:7" s="14" customFormat="1" ht="15.75" customHeight="1" x14ac:dyDescent="0.2">
      <c r="A37" s="99"/>
      <c r="B37" s="81" t="s">
        <v>53</v>
      </c>
      <c r="C37" s="82"/>
      <c r="D37" s="83">
        <v>100500000</v>
      </c>
      <c r="E37" s="83">
        <v>8062923.4900000002</v>
      </c>
      <c r="F37" s="84">
        <v>0</v>
      </c>
    </row>
    <row r="38" spans="1:7" s="14" customFormat="1" ht="21" customHeight="1" x14ac:dyDescent="0.3">
      <c r="A38" s="90" t="s">
        <v>174</v>
      </c>
      <c r="B38" s="91" t="s">
        <v>162</v>
      </c>
      <c r="C38" s="122" t="s">
        <v>84</v>
      </c>
      <c r="D38" s="100">
        <v>30000000</v>
      </c>
      <c r="E38" s="100">
        <v>2670683.0499999998</v>
      </c>
      <c r="F38" s="89">
        <v>0</v>
      </c>
      <c r="G38" s="7"/>
    </row>
    <row r="39" spans="1:7" s="14" customFormat="1" ht="18.75" x14ac:dyDescent="0.3">
      <c r="A39" s="90" t="s">
        <v>174</v>
      </c>
      <c r="B39" s="91" t="s">
        <v>162</v>
      </c>
      <c r="C39" s="122" t="s">
        <v>81</v>
      </c>
      <c r="D39" s="100">
        <v>18500000</v>
      </c>
      <c r="E39" s="100">
        <v>341857.92</v>
      </c>
      <c r="F39" s="89">
        <v>0</v>
      </c>
      <c r="G39" s="7"/>
    </row>
    <row r="40" spans="1:7" s="14" customFormat="1" ht="23.25" customHeight="1" x14ac:dyDescent="0.3">
      <c r="A40" s="90" t="s">
        <v>174</v>
      </c>
      <c r="B40" s="91" t="s">
        <v>97</v>
      </c>
      <c r="C40" s="122" t="s">
        <v>84</v>
      </c>
      <c r="D40" s="100">
        <v>30000000</v>
      </c>
      <c r="E40" s="100">
        <v>3654918.03</v>
      </c>
      <c r="F40" s="89">
        <v>0</v>
      </c>
      <c r="G40" s="7"/>
    </row>
    <row r="41" spans="1:7" s="14" customFormat="1" ht="21.75" customHeight="1" x14ac:dyDescent="0.3">
      <c r="A41" s="90" t="s">
        <v>174</v>
      </c>
      <c r="B41" s="91" t="s">
        <v>161</v>
      </c>
      <c r="C41" s="122" t="s">
        <v>84</v>
      </c>
      <c r="D41" s="100">
        <v>22000000</v>
      </c>
      <c r="E41" s="100">
        <v>1395464.49</v>
      </c>
      <c r="F41" s="89">
        <v>0</v>
      </c>
      <c r="G41" s="7"/>
    </row>
    <row r="42" spans="1:7" ht="15.75" customHeight="1" x14ac:dyDescent="0.2">
      <c r="A42" s="101"/>
      <c r="B42" s="81" t="s">
        <v>2</v>
      </c>
      <c r="C42" s="82"/>
      <c r="D42" s="83">
        <v>84080000</v>
      </c>
      <c r="E42" s="83">
        <v>3243115.8499999996</v>
      </c>
      <c r="F42" s="84">
        <v>900000</v>
      </c>
    </row>
    <row r="43" spans="1:7" ht="37.5" x14ac:dyDescent="0.2">
      <c r="A43" s="90" t="s">
        <v>174</v>
      </c>
      <c r="B43" s="92" t="s">
        <v>91</v>
      </c>
      <c r="C43" s="92" t="s">
        <v>98</v>
      </c>
      <c r="D43" s="88"/>
      <c r="E43" s="88"/>
      <c r="F43" s="89">
        <v>900000</v>
      </c>
    </row>
    <row r="44" spans="1:7" ht="37.5" x14ac:dyDescent="0.2">
      <c r="A44" s="90" t="s">
        <v>174</v>
      </c>
      <c r="B44" s="92" t="s">
        <v>91</v>
      </c>
      <c r="C44" s="92" t="s">
        <v>82</v>
      </c>
      <c r="D44" s="88">
        <v>60000000</v>
      </c>
      <c r="E44" s="88">
        <v>2430721.31</v>
      </c>
      <c r="F44" s="89">
        <v>0</v>
      </c>
    </row>
    <row r="45" spans="1:7" ht="56.25" x14ac:dyDescent="0.2">
      <c r="A45" s="90" t="s">
        <v>174</v>
      </c>
      <c r="B45" s="92" t="s">
        <v>114</v>
      </c>
      <c r="C45" s="86" t="s">
        <v>81</v>
      </c>
      <c r="D45" s="88">
        <v>2980000</v>
      </c>
      <c r="E45" s="88">
        <v>87236.07</v>
      </c>
      <c r="F45" s="89">
        <v>0</v>
      </c>
    </row>
    <row r="46" spans="1:7" ht="18.75" x14ac:dyDescent="0.2">
      <c r="A46" s="90" t="s">
        <v>174</v>
      </c>
      <c r="B46" s="92" t="s">
        <v>96</v>
      </c>
      <c r="C46" s="92" t="s">
        <v>82</v>
      </c>
      <c r="D46" s="88">
        <v>21100000</v>
      </c>
      <c r="E46" s="88">
        <v>725158.47</v>
      </c>
      <c r="F46" s="89">
        <v>0</v>
      </c>
    </row>
    <row r="47" spans="1:7" s="14" customFormat="1" ht="15.75" customHeight="1" x14ac:dyDescent="0.2">
      <c r="A47" s="99"/>
      <c r="B47" s="81" t="s">
        <v>58</v>
      </c>
      <c r="C47" s="82"/>
      <c r="D47" s="83">
        <v>377000000</v>
      </c>
      <c r="E47" s="83">
        <v>27837269.989999998</v>
      </c>
      <c r="F47" s="84">
        <v>0</v>
      </c>
    </row>
    <row r="48" spans="1:7" s="14" customFormat="1" ht="24.75" customHeight="1" x14ac:dyDescent="0.2">
      <c r="A48" s="90" t="s">
        <v>176</v>
      </c>
      <c r="B48" s="86" t="s">
        <v>100</v>
      </c>
      <c r="C48" s="122" t="s">
        <v>84</v>
      </c>
      <c r="D48" s="102">
        <v>150000000</v>
      </c>
      <c r="E48" s="95">
        <v>17901639.34</v>
      </c>
      <c r="F48" s="89">
        <v>0</v>
      </c>
      <c r="G48" s="7"/>
    </row>
    <row r="49" spans="1:7" s="14" customFormat="1" ht="18.75" x14ac:dyDescent="0.2">
      <c r="A49" s="90" t="s">
        <v>176</v>
      </c>
      <c r="B49" s="86" t="s">
        <v>100</v>
      </c>
      <c r="C49" s="92" t="s">
        <v>82</v>
      </c>
      <c r="D49" s="102">
        <v>100000000</v>
      </c>
      <c r="E49" s="95">
        <v>4884661.2</v>
      </c>
      <c r="F49" s="89">
        <v>0</v>
      </c>
      <c r="G49" s="7"/>
    </row>
    <row r="50" spans="1:7" s="14" customFormat="1" ht="23.25" customHeight="1" x14ac:dyDescent="0.2">
      <c r="A50" s="90" t="s">
        <v>174</v>
      </c>
      <c r="B50" s="86" t="s">
        <v>101</v>
      </c>
      <c r="C50" s="122" t="s">
        <v>84</v>
      </c>
      <c r="D50" s="102">
        <v>8000000</v>
      </c>
      <c r="E50" s="95">
        <v>627679.77</v>
      </c>
      <c r="F50" s="89">
        <v>0</v>
      </c>
      <c r="G50" s="7"/>
    </row>
    <row r="51" spans="1:7" s="14" customFormat="1" ht="18.75" x14ac:dyDescent="0.2">
      <c r="A51" s="90" t="s">
        <v>174</v>
      </c>
      <c r="B51" s="86" t="s">
        <v>101</v>
      </c>
      <c r="C51" s="122" t="s">
        <v>83</v>
      </c>
      <c r="D51" s="102">
        <v>7500000</v>
      </c>
      <c r="E51" s="95">
        <v>77172.13</v>
      </c>
      <c r="F51" s="89">
        <v>0</v>
      </c>
      <c r="G51" s="7"/>
    </row>
    <row r="52" spans="1:7" s="14" customFormat="1" ht="37.5" x14ac:dyDescent="0.2">
      <c r="A52" s="90" t="s">
        <v>174</v>
      </c>
      <c r="B52" s="86" t="s">
        <v>118</v>
      </c>
      <c r="C52" s="86" t="s">
        <v>81</v>
      </c>
      <c r="D52" s="102">
        <v>50000000</v>
      </c>
      <c r="E52" s="95">
        <v>1566567.51</v>
      </c>
      <c r="F52" s="89">
        <v>0</v>
      </c>
      <c r="G52" s="7"/>
    </row>
    <row r="53" spans="1:7" s="14" customFormat="1" ht="19.5" customHeight="1" x14ac:dyDescent="0.2">
      <c r="A53" s="90" t="s">
        <v>174</v>
      </c>
      <c r="B53" s="86" t="s">
        <v>136</v>
      </c>
      <c r="C53" s="86" t="s">
        <v>84</v>
      </c>
      <c r="D53" s="102">
        <v>30000000</v>
      </c>
      <c r="E53" s="95">
        <v>1937923.48</v>
      </c>
      <c r="F53" s="89">
        <v>0</v>
      </c>
      <c r="G53" s="7"/>
    </row>
    <row r="54" spans="1:7" s="14" customFormat="1" ht="18.75" x14ac:dyDescent="0.2">
      <c r="A54" s="90" t="s">
        <v>174</v>
      </c>
      <c r="B54" s="86" t="s">
        <v>136</v>
      </c>
      <c r="C54" s="122" t="s">
        <v>83</v>
      </c>
      <c r="D54" s="102">
        <v>18500000</v>
      </c>
      <c r="E54" s="95">
        <v>248404.37</v>
      </c>
      <c r="F54" s="89">
        <v>0</v>
      </c>
      <c r="G54" s="7"/>
    </row>
    <row r="55" spans="1:7" s="14" customFormat="1" ht="37.5" x14ac:dyDescent="0.2">
      <c r="A55" s="90" t="s">
        <v>174</v>
      </c>
      <c r="B55" s="86" t="s">
        <v>102</v>
      </c>
      <c r="C55" s="86" t="s">
        <v>84</v>
      </c>
      <c r="D55" s="102">
        <v>7000000</v>
      </c>
      <c r="E55" s="95">
        <v>549615.63</v>
      </c>
      <c r="F55" s="89">
        <v>0</v>
      </c>
      <c r="G55" s="7"/>
    </row>
    <row r="56" spans="1:7" s="14" customFormat="1" ht="37.5" x14ac:dyDescent="0.2">
      <c r="A56" s="90" t="s">
        <v>174</v>
      </c>
      <c r="B56" s="86" t="s">
        <v>102</v>
      </c>
      <c r="C56" s="122" t="s">
        <v>83</v>
      </c>
      <c r="D56" s="102">
        <v>6000000</v>
      </c>
      <c r="E56" s="95">
        <v>43606.559999999998</v>
      </c>
      <c r="F56" s="89">
        <v>0</v>
      </c>
      <c r="G56" s="7"/>
    </row>
    <row r="57" spans="1:7" ht="15.75" customHeight="1" x14ac:dyDescent="0.2">
      <c r="A57" s="101"/>
      <c r="B57" s="81" t="s">
        <v>57</v>
      </c>
      <c r="C57" s="82"/>
      <c r="D57" s="83">
        <v>219000000</v>
      </c>
      <c r="E57" s="83">
        <v>13643689.059999999</v>
      </c>
      <c r="F57" s="84">
        <v>0</v>
      </c>
    </row>
    <row r="58" spans="1:7" ht="18.75" x14ac:dyDescent="0.2">
      <c r="A58" s="96" t="s">
        <v>176</v>
      </c>
      <c r="B58" s="86" t="s">
        <v>122</v>
      </c>
      <c r="C58" s="86" t="s">
        <v>81</v>
      </c>
      <c r="D58" s="95">
        <v>165000000</v>
      </c>
      <c r="E58" s="95">
        <v>10301668.029999999</v>
      </c>
      <c r="F58" s="89">
        <v>0</v>
      </c>
    </row>
    <row r="59" spans="1:7" ht="37.5" x14ac:dyDescent="0.2">
      <c r="A59" s="96" t="s">
        <v>174</v>
      </c>
      <c r="B59" s="86" t="s">
        <v>148</v>
      </c>
      <c r="C59" s="86" t="s">
        <v>82</v>
      </c>
      <c r="D59" s="95">
        <v>6500000</v>
      </c>
      <c r="E59" s="95">
        <v>151797.78</v>
      </c>
      <c r="F59" s="89">
        <v>0</v>
      </c>
    </row>
    <row r="60" spans="1:7" ht="37.5" x14ac:dyDescent="0.2">
      <c r="A60" s="96" t="s">
        <v>174</v>
      </c>
      <c r="B60" s="86" t="s">
        <v>148</v>
      </c>
      <c r="C60" s="86" t="s">
        <v>81</v>
      </c>
      <c r="D60" s="95">
        <v>2500000</v>
      </c>
      <c r="E60" s="95">
        <v>40587.46</v>
      </c>
      <c r="F60" s="89">
        <v>0</v>
      </c>
    </row>
    <row r="61" spans="1:7" ht="37.5" x14ac:dyDescent="0.2">
      <c r="A61" s="96" t="s">
        <v>174</v>
      </c>
      <c r="B61" s="86" t="s">
        <v>99</v>
      </c>
      <c r="C61" s="86" t="s">
        <v>81</v>
      </c>
      <c r="D61" s="95">
        <v>45000000</v>
      </c>
      <c r="E61" s="95">
        <v>3149635.79</v>
      </c>
      <c r="F61" s="89">
        <v>0</v>
      </c>
    </row>
    <row r="62" spans="1:7" ht="15.75" customHeight="1" x14ac:dyDescent="0.2">
      <c r="A62" s="101"/>
      <c r="B62" s="81" t="s">
        <v>51</v>
      </c>
      <c r="C62" s="82"/>
      <c r="D62" s="83">
        <v>42500000</v>
      </c>
      <c r="E62" s="83">
        <v>1305204.92</v>
      </c>
      <c r="F62" s="84">
        <v>0</v>
      </c>
    </row>
    <row r="63" spans="1:7" ht="37.5" x14ac:dyDescent="0.2">
      <c r="A63" s="96" t="s">
        <v>175</v>
      </c>
      <c r="B63" s="86" t="s">
        <v>163</v>
      </c>
      <c r="C63" s="86" t="s">
        <v>81</v>
      </c>
      <c r="D63" s="95">
        <v>6500000</v>
      </c>
      <c r="E63" s="95">
        <v>622827.87</v>
      </c>
      <c r="F63" s="89">
        <v>0</v>
      </c>
    </row>
    <row r="64" spans="1:7" ht="37.5" x14ac:dyDescent="0.2">
      <c r="A64" s="96" t="s">
        <v>174</v>
      </c>
      <c r="B64" s="86" t="s">
        <v>164</v>
      </c>
      <c r="C64" s="86" t="s">
        <v>81</v>
      </c>
      <c r="D64" s="95">
        <v>18000000</v>
      </c>
      <c r="E64" s="95">
        <v>339344.25999999995</v>
      </c>
      <c r="F64" s="89">
        <v>0</v>
      </c>
    </row>
    <row r="65" spans="1:6" ht="37.5" x14ac:dyDescent="0.2">
      <c r="A65" s="96" t="s">
        <v>174</v>
      </c>
      <c r="B65" s="91" t="s">
        <v>164</v>
      </c>
      <c r="C65" s="86" t="s">
        <v>83</v>
      </c>
      <c r="D65" s="103">
        <v>18000000</v>
      </c>
      <c r="E65" s="103">
        <v>343032.79</v>
      </c>
      <c r="F65" s="89">
        <v>0</v>
      </c>
    </row>
    <row r="66" spans="1:6" ht="15.75" customHeight="1" x14ac:dyDescent="0.2">
      <c r="A66" s="101"/>
      <c r="B66" s="81" t="s">
        <v>20</v>
      </c>
      <c r="C66" s="82"/>
      <c r="D66" s="83">
        <v>222000000</v>
      </c>
      <c r="E66" s="83">
        <v>17943018.48</v>
      </c>
      <c r="F66" s="84">
        <v>0</v>
      </c>
    </row>
    <row r="67" spans="1:6" ht="18.75" x14ac:dyDescent="0.2">
      <c r="A67" s="96" t="s">
        <v>174</v>
      </c>
      <c r="B67" s="86" t="s">
        <v>19</v>
      </c>
      <c r="C67" s="86" t="s">
        <v>82</v>
      </c>
      <c r="D67" s="88">
        <v>80000000</v>
      </c>
      <c r="E67" s="88">
        <v>8391802.6500000004</v>
      </c>
      <c r="F67" s="89">
        <v>0</v>
      </c>
    </row>
    <row r="68" spans="1:6" ht="24" customHeight="1" x14ac:dyDescent="0.2">
      <c r="A68" s="96" t="s">
        <v>174</v>
      </c>
      <c r="B68" s="86" t="s">
        <v>19</v>
      </c>
      <c r="C68" s="122" t="s">
        <v>84</v>
      </c>
      <c r="D68" s="88">
        <v>70000000</v>
      </c>
      <c r="E68" s="88">
        <v>6716174.8700000001</v>
      </c>
      <c r="F68" s="89">
        <v>0</v>
      </c>
    </row>
    <row r="69" spans="1:6" ht="18.75" x14ac:dyDescent="0.2">
      <c r="A69" s="96" t="s">
        <v>174</v>
      </c>
      <c r="B69" s="86" t="s">
        <v>19</v>
      </c>
      <c r="C69" s="122" t="s">
        <v>83</v>
      </c>
      <c r="D69" s="88">
        <v>35000000</v>
      </c>
      <c r="E69" s="88">
        <v>368169.39</v>
      </c>
      <c r="F69" s="89">
        <v>0</v>
      </c>
    </row>
    <row r="70" spans="1:6" ht="24" customHeight="1" x14ac:dyDescent="0.2">
      <c r="A70" s="96" t="s">
        <v>174</v>
      </c>
      <c r="B70" s="86" t="s">
        <v>113</v>
      </c>
      <c r="C70" s="86" t="s">
        <v>84</v>
      </c>
      <c r="D70" s="88">
        <v>5000000</v>
      </c>
      <c r="E70" s="88">
        <v>582513.64000000013</v>
      </c>
      <c r="F70" s="89">
        <v>0</v>
      </c>
    </row>
    <row r="71" spans="1:6" ht="24.75" customHeight="1" x14ac:dyDescent="0.2">
      <c r="A71" s="90" t="s">
        <v>175</v>
      </c>
      <c r="B71" s="86" t="s">
        <v>70</v>
      </c>
      <c r="C71" s="122" t="s">
        <v>84</v>
      </c>
      <c r="D71" s="88">
        <v>20000000</v>
      </c>
      <c r="E71" s="88">
        <v>1012773.23</v>
      </c>
      <c r="F71" s="89">
        <v>0</v>
      </c>
    </row>
    <row r="72" spans="1:6" ht="37.5" x14ac:dyDescent="0.2">
      <c r="A72" s="96" t="s">
        <v>174</v>
      </c>
      <c r="B72" s="86" t="s">
        <v>143</v>
      </c>
      <c r="C72" s="86" t="s">
        <v>81</v>
      </c>
      <c r="D72" s="88">
        <v>12000000</v>
      </c>
      <c r="E72" s="88">
        <v>871584.70000000007</v>
      </c>
      <c r="F72" s="89">
        <v>0</v>
      </c>
    </row>
    <row r="73" spans="1:6" ht="15.75" customHeight="1" x14ac:dyDescent="0.2">
      <c r="A73" s="101"/>
      <c r="B73" s="81" t="s">
        <v>55</v>
      </c>
      <c r="C73" s="82"/>
      <c r="D73" s="83">
        <v>164900000</v>
      </c>
      <c r="E73" s="83">
        <v>8689397.6500000004</v>
      </c>
      <c r="F73" s="104">
        <v>0</v>
      </c>
    </row>
    <row r="74" spans="1:6" ht="37.5" x14ac:dyDescent="0.2">
      <c r="A74" s="96" t="s">
        <v>174</v>
      </c>
      <c r="B74" s="94" t="s">
        <v>104</v>
      </c>
      <c r="C74" s="122" t="s">
        <v>84</v>
      </c>
      <c r="D74" s="102">
        <v>24000000</v>
      </c>
      <c r="E74" s="102">
        <v>2479945.35</v>
      </c>
      <c r="F74" s="89">
        <v>0</v>
      </c>
    </row>
    <row r="75" spans="1:6" ht="37.5" x14ac:dyDescent="0.2">
      <c r="A75" s="96" t="s">
        <v>174</v>
      </c>
      <c r="B75" s="94" t="s">
        <v>104</v>
      </c>
      <c r="C75" s="122" t="s">
        <v>83</v>
      </c>
      <c r="D75" s="102">
        <v>12000000</v>
      </c>
      <c r="E75" s="102">
        <v>207213.11</v>
      </c>
      <c r="F75" s="89">
        <v>0</v>
      </c>
    </row>
    <row r="76" spans="1:6" ht="23.25" customHeight="1" x14ac:dyDescent="0.2">
      <c r="A76" s="96" t="s">
        <v>174</v>
      </c>
      <c r="B76" s="86" t="s">
        <v>129</v>
      </c>
      <c r="C76" s="122" t="s">
        <v>84</v>
      </c>
      <c r="D76" s="102">
        <v>10000000</v>
      </c>
      <c r="E76" s="102">
        <v>286202.18</v>
      </c>
      <c r="F76" s="89">
        <v>0</v>
      </c>
    </row>
    <row r="77" spans="1:6" ht="22.5" customHeight="1" x14ac:dyDescent="0.2">
      <c r="A77" s="96" t="s">
        <v>174</v>
      </c>
      <c r="B77" s="86" t="s">
        <v>131</v>
      </c>
      <c r="C77" s="92" t="s">
        <v>84</v>
      </c>
      <c r="D77" s="102">
        <v>20000000</v>
      </c>
      <c r="E77" s="102">
        <v>1628142.0999999999</v>
      </c>
      <c r="F77" s="89">
        <v>0</v>
      </c>
    </row>
    <row r="78" spans="1:6" ht="18.75" x14ac:dyDescent="0.2">
      <c r="A78" s="96" t="s">
        <v>174</v>
      </c>
      <c r="B78" s="86" t="s">
        <v>128</v>
      </c>
      <c r="C78" s="94" t="s">
        <v>83</v>
      </c>
      <c r="D78" s="102">
        <v>17900000</v>
      </c>
      <c r="E78" s="102">
        <v>522484.98</v>
      </c>
      <c r="F78" s="89">
        <v>0</v>
      </c>
    </row>
    <row r="79" spans="1:6" ht="18.75" x14ac:dyDescent="0.2">
      <c r="A79" s="96" t="s">
        <v>174</v>
      </c>
      <c r="B79" s="86" t="s">
        <v>149</v>
      </c>
      <c r="C79" s="94" t="s">
        <v>82</v>
      </c>
      <c r="D79" s="102">
        <v>40000000</v>
      </c>
      <c r="E79" s="102">
        <v>511538.35000000009</v>
      </c>
      <c r="F79" s="89">
        <v>0</v>
      </c>
    </row>
    <row r="80" spans="1:6" ht="18.75" x14ac:dyDescent="0.2">
      <c r="A80" s="96" t="s">
        <v>174</v>
      </c>
      <c r="B80" s="86" t="s">
        <v>150</v>
      </c>
      <c r="C80" s="94" t="s">
        <v>82</v>
      </c>
      <c r="D80" s="102">
        <v>15000000</v>
      </c>
      <c r="E80" s="102">
        <v>593489.06999999995</v>
      </c>
      <c r="F80" s="89">
        <v>0</v>
      </c>
    </row>
    <row r="81" spans="1:7" ht="37.5" x14ac:dyDescent="0.2">
      <c r="A81" s="96" t="s">
        <v>174</v>
      </c>
      <c r="B81" s="86" t="s">
        <v>151</v>
      </c>
      <c r="C81" s="122" t="s">
        <v>84</v>
      </c>
      <c r="D81" s="102">
        <v>15000000</v>
      </c>
      <c r="E81" s="102">
        <v>1178852.46</v>
      </c>
      <c r="F81" s="89">
        <v>0</v>
      </c>
    </row>
    <row r="82" spans="1:7" ht="27" customHeight="1" x14ac:dyDescent="0.2">
      <c r="A82" s="96" t="s">
        <v>174</v>
      </c>
      <c r="B82" s="86" t="s">
        <v>105</v>
      </c>
      <c r="C82" s="122" t="s">
        <v>84</v>
      </c>
      <c r="D82" s="102">
        <v>11000000</v>
      </c>
      <c r="E82" s="102">
        <v>1281530.0499999998</v>
      </c>
      <c r="F82" s="89">
        <v>0</v>
      </c>
    </row>
    <row r="83" spans="1:7" ht="15.75" customHeight="1" x14ac:dyDescent="0.2">
      <c r="A83" s="101"/>
      <c r="B83" s="81" t="s">
        <v>3</v>
      </c>
      <c r="C83" s="82"/>
      <c r="D83" s="83">
        <v>329000000</v>
      </c>
      <c r="E83" s="83">
        <v>29649524.579999998</v>
      </c>
      <c r="F83" s="84">
        <v>5000000</v>
      </c>
    </row>
    <row r="84" spans="1:7" ht="37.5" x14ac:dyDescent="0.2">
      <c r="A84" s="96" t="s">
        <v>174</v>
      </c>
      <c r="B84" s="94" t="s">
        <v>76</v>
      </c>
      <c r="C84" s="94" t="s">
        <v>88</v>
      </c>
      <c r="D84" s="102"/>
      <c r="E84" s="102"/>
      <c r="F84" s="89">
        <v>5000000</v>
      </c>
    </row>
    <row r="85" spans="1:7" ht="37.5" x14ac:dyDescent="0.2">
      <c r="A85" s="96" t="s">
        <v>174</v>
      </c>
      <c r="B85" s="94" t="s">
        <v>168</v>
      </c>
      <c r="C85" s="122" t="s">
        <v>83</v>
      </c>
      <c r="D85" s="102">
        <v>20000000</v>
      </c>
      <c r="E85" s="102">
        <v>258426.22</v>
      </c>
      <c r="F85" s="89">
        <v>0</v>
      </c>
    </row>
    <row r="86" spans="1:7" ht="25.5" customHeight="1" x14ac:dyDescent="0.2">
      <c r="A86" s="90" t="s">
        <v>176</v>
      </c>
      <c r="B86" s="94" t="s">
        <v>167</v>
      </c>
      <c r="C86" s="122" t="s">
        <v>84</v>
      </c>
      <c r="D86" s="102">
        <v>59000000</v>
      </c>
      <c r="E86" s="102">
        <v>5911808.7400000002</v>
      </c>
      <c r="F86" s="89">
        <v>0</v>
      </c>
    </row>
    <row r="87" spans="1:7" ht="18.75" x14ac:dyDescent="0.2">
      <c r="A87" s="90" t="s">
        <v>176</v>
      </c>
      <c r="B87" s="94" t="s">
        <v>167</v>
      </c>
      <c r="C87" s="86" t="s">
        <v>81</v>
      </c>
      <c r="D87" s="102">
        <v>150000000</v>
      </c>
      <c r="E87" s="102">
        <v>13121557.380000001</v>
      </c>
      <c r="F87" s="89">
        <v>0</v>
      </c>
    </row>
    <row r="88" spans="1:7" ht="18.75" x14ac:dyDescent="0.3">
      <c r="A88" s="90" t="s">
        <v>176</v>
      </c>
      <c r="B88" s="94" t="s">
        <v>167</v>
      </c>
      <c r="C88" s="94" t="s">
        <v>82</v>
      </c>
      <c r="D88" s="100">
        <v>100000000</v>
      </c>
      <c r="E88" s="105">
        <v>10357732.24</v>
      </c>
      <c r="F88" s="89">
        <v>0</v>
      </c>
    </row>
    <row r="89" spans="1:7" ht="15.75" customHeight="1" x14ac:dyDescent="0.2">
      <c r="A89" s="101"/>
      <c r="B89" s="81" t="s">
        <v>18</v>
      </c>
      <c r="C89" s="82"/>
      <c r="D89" s="83">
        <v>57450000</v>
      </c>
      <c r="E89" s="83">
        <v>2904433.41</v>
      </c>
      <c r="F89" s="84">
        <v>0</v>
      </c>
    </row>
    <row r="90" spans="1:7" ht="18.75" x14ac:dyDescent="0.2">
      <c r="A90" s="106" t="s">
        <v>174</v>
      </c>
      <c r="B90" s="94" t="s">
        <v>86</v>
      </c>
      <c r="C90" s="92" t="s">
        <v>83</v>
      </c>
      <c r="D90" s="102">
        <v>38000000</v>
      </c>
      <c r="E90" s="102">
        <v>2132211.73</v>
      </c>
      <c r="F90" s="89">
        <v>0</v>
      </c>
    </row>
    <row r="91" spans="1:7" ht="37.5" x14ac:dyDescent="0.2">
      <c r="A91" s="106" t="s">
        <v>174</v>
      </c>
      <c r="B91" s="94" t="s">
        <v>117</v>
      </c>
      <c r="C91" s="122" t="s">
        <v>84</v>
      </c>
      <c r="D91" s="102">
        <v>6000000</v>
      </c>
      <c r="E91" s="102">
        <v>269278.69</v>
      </c>
      <c r="F91" s="89">
        <v>0</v>
      </c>
    </row>
    <row r="92" spans="1:7" ht="37.5" x14ac:dyDescent="0.2">
      <c r="A92" s="106" t="s">
        <v>174</v>
      </c>
      <c r="B92" s="94" t="s">
        <v>117</v>
      </c>
      <c r="C92" s="122" t="s">
        <v>83</v>
      </c>
      <c r="D92" s="102">
        <v>7000000</v>
      </c>
      <c r="E92" s="102">
        <v>98975.42</v>
      </c>
      <c r="F92" s="89">
        <v>0</v>
      </c>
    </row>
    <row r="93" spans="1:7" ht="21.75" customHeight="1" x14ac:dyDescent="0.2">
      <c r="A93" s="106" t="s">
        <v>174</v>
      </c>
      <c r="B93" s="94" t="s">
        <v>112</v>
      </c>
      <c r="C93" s="122" t="s">
        <v>84</v>
      </c>
      <c r="D93" s="102">
        <v>3000000</v>
      </c>
      <c r="E93" s="102">
        <v>348393.44</v>
      </c>
      <c r="F93" s="89">
        <v>0</v>
      </c>
    </row>
    <row r="94" spans="1:7" ht="18.75" x14ac:dyDescent="0.2">
      <c r="A94" s="106" t="s">
        <v>174</v>
      </c>
      <c r="B94" s="94" t="s">
        <v>169</v>
      </c>
      <c r="C94" s="122" t="s">
        <v>83</v>
      </c>
      <c r="D94" s="102">
        <v>2000000</v>
      </c>
      <c r="E94" s="102">
        <v>11092.89</v>
      </c>
      <c r="F94" s="89">
        <v>0</v>
      </c>
    </row>
    <row r="95" spans="1:7" ht="18.75" x14ac:dyDescent="0.2">
      <c r="A95" s="107" t="s">
        <v>177</v>
      </c>
      <c r="B95" s="94" t="s">
        <v>165</v>
      </c>
      <c r="C95" s="92" t="s">
        <v>83</v>
      </c>
      <c r="D95" s="102">
        <v>1450000</v>
      </c>
      <c r="E95" s="102">
        <v>44481.24</v>
      </c>
      <c r="F95" s="89">
        <v>0</v>
      </c>
      <c r="G95" s="15"/>
    </row>
    <row r="96" spans="1:7" ht="15.75" customHeight="1" x14ac:dyDescent="0.2">
      <c r="A96" s="101"/>
      <c r="B96" s="81" t="s">
        <v>17</v>
      </c>
      <c r="C96" s="82"/>
      <c r="D96" s="83">
        <v>43650000</v>
      </c>
      <c r="E96" s="83">
        <v>1250096.79</v>
      </c>
      <c r="F96" s="84">
        <v>0</v>
      </c>
    </row>
    <row r="97" spans="1:7" ht="18.75" x14ac:dyDescent="0.2">
      <c r="A97" s="106" t="s">
        <v>174</v>
      </c>
      <c r="B97" s="94" t="s">
        <v>95</v>
      </c>
      <c r="C97" s="92" t="s">
        <v>83</v>
      </c>
      <c r="D97" s="98">
        <v>35000000</v>
      </c>
      <c r="E97" s="98">
        <v>722273.76</v>
      </c>
      <c r="F97" s="89">
        <v>0</v>
      </c>
    </row>
    <row r="98" spans="1:7" ht="18.75" x14ac:dyDescent="0.2">
      <c r="A98" s="106" t="s">
        <v>174</v>
      </c>
      <c r="B98" s="94" t="s">
        <v>95</v>
      </c>
      <c r="C98" s="86" t="s">
        <v>81</v>
      </c>
      <c r="D98" s="98">
        <v>5950000</v>
      </c>
      <c r="E98" s="98">
        <v>329181.96000000002</v>
      </c>
      <c r="F98" s="89">
        <v>0</v>
      </c>
    </row>
    <row r="99" spans="1:7" ht="18.75" x14ac:dyDescent="0.2">
      <c r="A99" s="106" t="s">
        <v>174</v>
      </c>
      <c r="B99" s="94" t="s">
        <v>152</v>
      </c>
      <c r="C99" s="86" t="s">
        <v>81</v>
      </c>
      <c r="D99" s="98">
        <v>2700000</v>
      </c>
      <c r="E99" s="98">
        <v>198641.07</v>
      </c>
      <c r="F99" s="89">
        <v>0</v>
      </c>
    </row>
    <row r="100" spans="1:7" s="6" customFormat="1" ht="15.75" customHeight="1" x14ac:dyDescent="0.2">
      <c r="A100" s="106"/>
      <c r="B100" s="81" t="s">
        <v>66</v>
      </c>
      <c r="C100" s="82"/>
      <c r="D100" s="83">
        <v>47000000</v>
      </c>
      <c r="E100" s="83">
        <v>3230901.6300000004</v>
      </c>
      <c r="F100" s="84">
        <v>0</v>
      </c>
    </row>
    <row r="101" spans="1:7" s="15" customFormat="1" ht="37.5" x14ac:dyDescent="0.3">
      <c r="A101" s="106" t="s">
        <v>174</v>
      </c>
      <c r="B101" s="97" t="s">
        <v>125</v>
      </c>
      <c r="C101" s="122" t="s">
        <v>84</v>
      </c>
      <c r="D101" s="108">
        <v>15000000</v>
      </c>
      <c r="E101" s="108">
        <v>1434098.36</v>
      </c>
      <c r="F101" s="89">
        <v>0</v>
      </c>
      <c r="G101" s="7"/>
    </row>
    <row r="102" spans="1:7" s="15" customFormat="1" ht="37.5" x14ac:dyDescent="0.3">
      <c r="A102" s="106" t="s">
        <v>174</v>
      </c>
      <c r="B102" s="97" t="s">
        <v>125</v>
      </c>
      <c r="C102" s="86" t="s">
        <v>81</v>
      </c>
      <c r="D102" s="108">
        <v>15000000</v>
      </c>
      <c r="E102" s="108">
        <v>1438524.59</v>
      </c>
      <c r="F102" s="89">
        <v>0</v>
      </c>
      <c r="G102" s="7"/>
    </row>
    <row r="103" spans="1:7" s="15" customFormat="1" ht="37.5" x14ac:dyDescent="0.3">
      <c r="A103" s="106" t="s">
        <v>174</v>
      </c>
      <c r="B103" s="97" t="s">
        <v>126</v>
      </c>
      <c r="C103" s="86" t="s">
        <v>84</v>
      </c>
      <c r="D103" s="108">
        <v>3000000</v>
      </c>
      <c r="E103" s="108">
        <v>110655.74</v>
      </c>
      <c r="F103" s="89">
        <v>0</v>
      </c>
      <c r="G103" s="7"/>
    </row>
    <row r="104" spans="1:7" s="15" customFormat="1" ht="37.5" x14ac:dyDescent="0.3">
      <c r="A104" s="106" t="s">
        <v>174</v>
      </c>
      <c r="B104" s="97" t="s">
        <v>126</v>
      </c>
      <c r="C104" s="122" t="s">
        <v>82</v>
      </c>
      <c r="D104" s="108">
        <v>3000000</v>
      </c>
      <c r="E104" s="108">
        <v>75683.06</v>
      </c>
      <c r="F104" s="89">
        <v>0</v>
      </c>
      <c r="G104" s="7"/>
    </row>
    <row r="105" spans="1:7" s="15" customFormat="1" ht="37.5" x14ac:dyDescent="0.3">
      <c r="A105" s="106" t="s">
        <v>174</v>
      </c>
      <c r="B105" s="97" t="s">
        <v>126</v>
      </c>
      <c r="C105" s="92" t="s">
        <v>83</v>
      </c>
      <c r="D105" s="108">
        <v>11000000</v>
      </c>
      <c r="E105" s="108">
        <v>171939.88</v>
      </c>
      <c r="F105" s="89">
        <v>0</v>
      </c>
      <c r="G105" s="7"/>
    </row>
    <row r="106" spans="1:7" s="15" customFormat="1" ht="15.75" customHeight="1" x14ac:dyDescent="0.2">
      <c r="A106" s="109"/>
      <c r="B106" s="81" t="s">
        <v>4</v>
      </c>
      <c r="C106" s="82"/>
      <c r="D106" s="83">
        <v>317199999</v>
      </c>
      <c r="E106" s="83">
        <v>14453941.77</v>
      </c>
      <c r="F106" s="84">
        <v>18317224.720000029</v>
      </c>
    </row>
    <row r="107" spans="1:7" s="15" customFormat="1" ht="18.75" x14ac:dyDescent="0.2">
      <c r="A107" s="106" t="s">
        <v>174</v>
      </c>
      <c r="B107" s="87" t="s">
        <v>25</v>
      </c>
      <c r="C107" s="123" t="s">
        <v>85</v>
      </c>
      <c r="D107" s="102"/>
      <c r="E107" s="102"/>
      <c r="F107" s="89">
        <v>10317224.720000001</v>
      </c>
      <c r="G107" s="7"/>
    </row>
    <row r="108" spans="1:7" s="15" customFormat="1" ht="37.5" x14ac:dyDescent="0.2">
      <c r="A108" s="106" t="s">
        <v>174</v>
      </c>
      <c r="B108" s="87" t="s">
        <v>71</v>
      </c>
      <c r="C108" s="122" t="s">
        <v>90</v>
      </c>
      <c r="D108" s="102"/>
      <c r="E108" s="102"/>
      <c r="F108" s="89">
        <v>1000000</v>
      </c>
      <c r="G108" s="7"/>
    </row>
    <row r="109" spans="1:7" s="15" customFormat="1" ht="18.75" x14ac:dyDescent="0.2">
      <c r="A109" s="106" t="s">
        <v>174</v>
      </c>
      <c r="B109" s="87" t="s">
        <v>71</v>
      </c>
      <c r="C109" s="122" t="s">
        <v>85</v>
      </c>
      <c r="D109" s="102"/>
      <c r="E109" s="102"/>
      <c r="F109" s="89">
        <v>2500000</v>
      </c>
      <c r="G109" s="7"/>
    </row>
    <row r="110" spans="1:7" s="15" customFormat="1" ht="37.5" x14ac:dyDescent="0.2">
      <c r="A110" s="106" t="s">
        <v>174</v>
      </c>
      <c r="B110" s="87" t="s">
        <v>72</v>
      </c>
      <c r="C110" s="123" t="s">
        <v>85</v>
      </c>
      <c r="D110" s="102"/>
      <c r="E110" s="102"/>
      <c r="F110" s="89">
        <v>4500000</v>
      </c>
      <c r="G110" s="7"/>
    </row>
    <row r="111" spans="1:7" s="15" customFormat="1" ht="37.5" x14ac:dyDescent="0.2">
      <c r="A111" s="106" t="s">
        <v>174</v>
      </c>
      <c r="B111" s="111" t="s">
        <v>72</v>
      </c>
      <c r="C111" s="102" t="s">
        <v>84</v>
      </c>
      <c r="D111" s="102">
        <v>15000000</v>
      </c>
      <c r="E111" s="102">
        <v>608606.55000000005</v>
      </c>
      <c r="F111" s="89">
        <v>0</v>
      </c>
      <c r="G111" s="7"/>
    </row>
    <row r="112" spans="1:7" s="15" customFormat="1" ht="37.5" x14ac:dyDescent="0.2">
      <c r="A112" s="106" t="s">
        <v>174</v>
      </c>
      <c r="B112" s="112" t="s">
        <v>72</v>
      </c>
      <c r="C112" s="102" t="s">
        <v>82</v>
      </c>
      <c r="D112" s="102">
        <v>10000000</v>
      </c>
      <c r="E112" s="102">
        <v>387704.92</v>
      </c>
      <c r="F112" s="89">
        <v>0</v>
      </c>
      <c r="G112" s="7"/>
    </row>
    <row r="113" spans="1:7" s="15" customFormat="1" ht="37.5" x14ac:dyDescent="0.2">
      <c r="A113" s="106" t="s">
        <v>174</v>
      </c>
      <c r="B113" s="112" t="s">
        <v>72</v>
      </c>
      <c r="C113" s="102" t="s">
        <v>83</v>
      </c>
      <c r="D113" s="102">
        <v>104999999</v>
      </c>
      <c r="E113" s="102">
        <v>3346584.76</v>
      </c>
      <c r="F113" s="89">
        <v>0</v>
      </c>
      <c r="G113" s="7"/>
    </row>
    <row r="114" spans="1:7" s="15" customFormat="1" ht="37.5" x14ac:dyDescent="0.2">
      <c r="A114" s="106" t="s">
        <v>174</v>
      </c>
      <c r="B114" s="112" t="s">
        <v>14</v>
      </c>
      <c r="C114" s="92" t="s">
        <v>83</v>
      </c>
      <c r="D114" s="102">
        <v>40000000</v>
      </c>
      <c r="E114" s="102">
        <v>1020355.27</v>
      </c>
      <c r="F114" s="89">
        <v>0</v>
      </c>
      <c r="G114" s="7"/>
    </row>
    <row r="115" spans="1:7" s="15" customFormat="1" ht="37.5" x14ac:dyDescent="0.2">
      <c r="A115" s="106" t="s">
        <v>174</v>
      </c>
      <c r="B115" s="112" t="s">
        <v>15</v>
      </c>
      <c r="C115" s="122" t="s">
        <v>84</v>
      </c>
      <c r="D115" s="102">
        <v>31000000</v>
      </c>
      <c r="E115" s="102">
        <v>2912220.75</v>
      </c>
      <c r="F115" s="89">
        <v>0</v>
      </c>
      <c r="G115" s="7"/>
    </row>
    <row r="116" spans="1:7" s="15" customFormat="1" ht="37.5" x14ac:dyDescent="0.2">
      <c r="A116" s="106" t="s">
        <v>174</v>
      </c>
      <c r="B116" s="112" t="s">
        <v>127</v>
      </c>
      <c r="C116" s="122" t="s">
        <v>84</v>
      </c>
      <c r="D116" s="102">
        <v>23000000</v>
      </c>
      <c r="E116" s="102">
        <v>443295.09</v>
      </c>
      <c r="F116" s="89">
        <v>0</v>
      </c>
      <c r="G116" s="7"/>
    </row>
    <row r="117" spans="1:7" s="15" customFormat="1" ht="18.75" x14ac:dyDescent="0.2">
      <c r="A117" s="106" t="s">
        <v>174</v>
      </c>
      <c r="B117" s="87" t="s">
        <v>71</v>
      </c>
      <c r="C117" s="94" t="s">
        <v>82</v>
      </c>
      <c r="D117" s="102">
        <v>33200000</v>
      </c>
      <c r="E117" s="102">
        <v>691458.58</v>
      </c>
      <c r="F117" s="89">
        <v>0</v>
      </c>
      <c r="G117" s="7"/>
    </row>
    <row r="118" spans="1:7" s="15" customFormat="1" ht="26.25" customHeight="1" x14ac:dyDescent="0.2">
      <c r="A118" s="110" t="s">
        <v>176</v>
      </c>
      <c r="B118" s="87" t="s">
        <v>130</v>
      </c>
      <c r="C118" s="122" t="s">
        <v>84</v>
      </c>
      <c r="D118" s="102">
        <v>10000000</v>
      </c>
      <c r="E118" s="102">
        <v>860655.71</v>
      </c>
      <c r="F118" s="89">
        <v>0</v>
      </c>
      <c r="G118" s="7"/>
    </row>
    <row r="119" spans="1:7" s="15" customFormat="1" ht="18.75" x14ac:dyDescent="0.2">
      <c r="A119" s="110" t="s">
        <v>176</v>
      </c>
      <c r="B119" s="87" t="s">
        <v>130</v>
      </c>
      <c r="C119" s="92" t="s">
        <v>83</v>
      </c>
      <c r="D119" s="102">
        <v>50000000</v>
      </c>
      <c r="E119" s="102">
        <v>4183060.14</v>
      </c>
      <c r="F119" s="89">
        <v>0</v>
      </c>
      <c r="G119" s="7"/>
    </row>
    <row r="120" spans="1:7" s="15" customFormat="1" ht="15.75" customHeight="1" x14ac:dyDescent="0.2">
      <c r="A120" s="109"/>
      <c r="B120" s="81" t="s">
        <v>138</v>
      </c>
      <c r="C120" s="82"/>
      <c r="D120" s="83">
        <v>5000000</v>
      </c>
      <c r="E120" s="83">
        <v>478114.75</v>
      </c>
      <c r="F120" s="84">
        <v>0</v>
      </c>
      <c r="G120" s="7"/>
    </row>
    <row r="121" spans="1:7" s="15" customFormat="1" ht="37.5" x14ac:dyDescent="0.2">
      <c r="A121" s="110" t="s">
        <v>174</v>
      </c>
      <c r="B121" s="92" t="s">
        <v>139</v>
      </c>
      <c r="C121" s="122" t="s">
        <v>84</v>
      </c>
      <c r="D121" s="102">
        <v>5000000</v>
      </c>
      <c r="E121" s="102">
        <v>478114.75</v>
      </c>
      <c r="F121" s="89">
        <v>0</v>
      </c>
      <c r="G121" s="7"/>
    </row>
    <row r="122" spans="1:7" s="15" customFormat="1" ht="15.75" customHeight="1" x14ac:dyDescent="0.2">
      <c r="A122" s="109"/>
      <c r="B122" s="81" t="s">
        <v>12</v>
      </c>
      <c r="C122" s="82"/>
      <c r="D122" s="83">
        <v>78100000</v>
      </c>
      <c r="E122" s="83">
        <v>3593444.53</v>
      </c>
      <c r="F122" s="84">
        <v>0</v>
      </c>
    </row>
    <row r="123" spans="1:7" s="15" customFormat="1" ht="22.5" customHeight="1" x14ac:dyDescent="0.2">
      <c r="A123" s="96" t="s">
        <v>174</v>
      </c>
      <c r="B123" s="91" t="s">
        <v>11</v>
      </c>
      <c r="C123" s="122" t="s">
        <v>84</v>
      </c>
      <c r="D123" s="95">
        <v>39000000</v>
      </c>
      <c r="E123" s="95">
        <v>2569524.5699999998</v>
      </c>
      <c r="F123" s="89">
        <v>0</v>
      </c>
      <c r="G123" s="7"/>
    </row>
    <row r="124" spans="1:7" s="15" customFormat="1" ht="18.75" x14ac:dyDescent="0.2">
      <c r="A124" s="96" t="s">
        <v>174</v>
      </c>
      <c r="B124" s="91" t="s">
        <v>11</v>
      </c>
      <c r="C124" s="122" t="s">
        <v>81</v>
      </c>
      <c r="D124" s="95">
        <v>29000000</v>
      </c>
      <c r="E124" s="95">
        <v>531017.76</v>
      </c>
      <c r="F124" s="89">
        <v>0</v>
      </c>
      <c r="G124" s="7"/>
    </row>
    <row r="125" spans="1:7" s="15" customFormat="1" ht="37.5" x14ac:dyDescent="0.2">
      <c r="A125" s="96" t="s">
        <v>174</v>
      </c>
      <c r="B125" s="91" t="s">
        <v>54</v>
      </c>
      <c r="C125" s="122" t="s">
        <v>84</v>
      </c>
      <c r="D125" s="95">
        <v>5100000</v>
      </c>
      <c r="E125" s="95">
        <v>273339.36000000004</v>
      </c>
      <c r="F125" s="89">
        <v>0</v>
      </c>
      <c r="G125" s="7"/>
    </row>
    <row r="126" spans="1:7" s="15" customFormat="1" ht="37.5" x14ac:dyDescent="0.3">
      <c r="A126" s="96" t="s">
        <v>174</v>
      </c>
      <c r="B126" s="91" t="s">
        <v>157</v>
      </c>
      <c r="C126" s="122" t="s">
        <v>83</v>
      </c>
      <c r="D126" s="105">
        <v>5000000</v>
      </c>
      <c r="E126" s="108">
        <v>219562.84000000003</v>
      </c>
      <c r="F126" s="89">
        <v>0</v>
      </c>
      <c r="G126" s="7"/>
    </row>
    <row r="127" spans="1:7" s="15" customFormat="1" ht="15.75" customHeight="1" x14ac:dyDescent="0.3">
      <c r="A127" s="109"/>
      <c r="B127" s="113" t="s">
        <v>144</v>
      </c>
      <c r="C127" s="82"/>
      <c r="D127" s="114">
        <v>3000000</v>
      </c>
      <c r="E127" s="114">
        <v>38524.589999999997</v>
      </c>
      <c r="F127" s="89">
        <v>0</v>
      </c>
      <c r="G127" s="7"/>
    </row>
    <row r="128" spans="1:7" s="15" customFormat="1" ht="18.75" x14ac:dyDescent="0.3">
      <c r="A128" s="115" t="s">
        <v>177</v>
      </c>
      <c r="B128" s="116" t="s">
        <v>145</v>
      </c>
      <c r="C128" s="116" t="s">
        <v>82</v>
      </c>
      <c r="D128" s="105">
        <v>3000000</v>
      </c>
      <c r="E128" s="108">
        <v>38524.589999999997</v>
      </c>
      <c r="F128" s="89">
        <v>0</v>
      </c>
      <c r="G128" s="7"/>
    </row>
    <row r="129" spans="1:7" s="15" customFormat="1" ht="15.75" customHeight="1" x14ac:dyDescent="0.2">
      <c r="A129" s="109"/>
      <c r="B129" s="81" t="s">
        <v>79</v>
      </c>
      <c r="C129" s="82"/>
      <c r="D129" s="83">
        <v>91500000</v>
      </c>
      <c r="E129" s="83">
        <v>3034844.26</v>
      </c>
      <c r="F129" s="84">
        <v>0</v>
      </c>
    </row>
    <row r="130" spans="1:7" s="15" customFormat="1" ht="27.75" customHeight="1" x14ac:dyDescent="0.2">
      <c r="A130" s="117" t="s">
        <v>174</v>
      </c>
      <c r="B130" s="116" t="s">
        <v>137</v>
      </c>
      <c r="C130" s="116" t="s">
        <v>84</v>
      </c>
      <c r="D130" s="102">
        <v>30000000</v>
      </c>
      <c r="E130" s="102">
        <v>927213.11</v>
      </c>
      <c r="F130" s="89">
        <v>0</v>
      </c>
      <c r="G130" s="7"/>
    </row>
    <row r="131" spans="1:7" s="15" customFormat="1" ht="29.25" customHeight="1" x14ac:dyDescent="0.2">
      <c r="A131" s="117" t="s">
        <v>174</v>
      </c>
      <c r="B131" s="116" t="s">
        <v>137</v>
      </c>
      <c r="C131" s="116" t="s">
        <v>81</v>
      </c>
      <c r="D131" s="102">
        <v>30000000</v>
      </c>
      <c r="E131" s="102">
        <v>451893.44</v>
      </c>
      <c r="F131" s="89">
        <v>0</v>
      </c>
      <c r="G131" s="7"/>
    </row>
    <row r="132" spans="1:7" s="15" customFormat="1" ht="56.25" x14ac:dyDescent="0.2">
      <c r="A132" s="117" t="s">
        <v>174</v>
      </c>
      <c r="B132" s="116" t="s">
        <v>153</v>
      </c>
      <c r="C132" s="116" t="s">
        <v>81</v>
      </c>
      <c r="D132" s="102">
        <v>5000000</v>
      </c>
      <c r="E132" s="102">
        <v>136612.01999999999</v>
      </c>
      <c r="F132" s="89">
        <v>0</v>
      </c>
      <c r="G132" s="7"/>
    </row>
    <row r="133" spans="1:7" s="15" customFormat="1" ht="56.25" x14ac:dyDescent="0.2">
      <c r="A133" s="117" t="s">
        <v>174</v>
      </c>
      <c r="B133" s="116" t="s">
        <v>153</v>
      </c>
      <c r="C133" s="86" t="s">
        <v>83</v>
      </c>
      <c r="D133" s="102">
        <v>6500000</v>
      </c>
      <c r="E133" s="102">
        <v>142076.51</v>
      </c>
      <c r="F133" s="89">
        <v>0</v>
      </c>
      <c r="G133" s="7"/>
    </row>
    <row r="134" spans="1:7" s="15" customFormat="1" ht="37.5" x14ac:dyDescent="0.2">
      <c r="A134" s="117" t="s">
        <v>176</v>
      </c>
      <c r="B134" s="116" t="s">
        <v>155</v>
      </c>
      <c r="C134" s="86" t="s">
        <v>82</v>
      </c>
      <c r="D134" s="102">
        <v>20000000</v>
      </c>
      <c r="E134" s="102">
        <v>1377049.18</v>
      </c>
      <c r="F134" s="89">
        <v>0</v>
      </c>
      <c r="G134" s="7"/>
    </row>
    <row r="135" spans="1:7" s="15" customFormat="1" ht="15.75" customHeight="1" x14ac:dyDescent="0.2">
      <c r="A135" s="109"/>
      <c r="B135" s="81" t="s">
        <v>93</v>
      </c>
      <c r="C135" s="82"/>
      <c r="D135" s="83">
        <v>44000000</v>
      </c>
      <c r="E135" s="83">
        <v>1847833.33</v>
      </c>
      <c r="F135" s="84">
        <v>0</v>
      </c>
    </row>
    <row r="136" spans="1:7" s="15" customFormat="1" ht="24" customHeight="1" x14ac:dyDescent="0.2">
      <c r="A136" s="115" t="s">
        <v>174</v>
      </c>
      <c r="B136" s="116" t="s">
        <v>166</v>
      </c>
      <c r="C136" s="86" t="s">
        <v>81</v>
      </c>
      <c r="D136" s="102">
        <v>44000000</v>
      </c>
      <c r="E136" s="102">
        <v>1847833.33</v>
      </c>
      <c r="F136" s="89">
        <v>0</v>
      </c>
    </row>
    <row r="137" spans="1:7" s="15" customFormat="1" ht="15.75" customHeight="1" x14ac:dyDescent="0.2">
      <c r="A137" s="109"/>
      <c r="B137" s="81" t="s">
        <v>5</v>
      </c>
      <c r="C137" s="82"/>
      <c r="D137" s="83">
        <v>907591000</v>
      </c>
      <c r="E137" s="83">
        <v>52426009.769999996</v>
      </c>
      <c r="F137" s="84">
        <v>11000000</v>
      </c>
    </row>
    <row r="138" spans="1:7" s="15" customFormat="1" ht="27.75" customHeight="1" x14ac:dyDescent="0.2">
      <c r="A138" s="90" t="s">
        <v>174</v>
      </c>
      <c r="B138" s="92" t="s">
        <v>16</v>
      </c>
      <c r="C138" s="92" t="s">
        <v>83</v>
      </c>
      <c r="D138" s="102">
        <v>46000000</v>
      </c>
      <c r="E138" s="102">
        <v>4341434.43</v>
      </c>
      <c r="F138" s="89">
        <v>0</v>
      </c>
      <c r="G138" s="7"/>
    </row>
    <row r="139" spans="1:7" s="15" customFormat="1" ht="18.75" x14ac:dyDescent="0.2">
      <c r="A139" s="90" t="s">
        <v>174</v>
      </c>
      <c r="B139" s="92" t="s">
        <v>158</v>
      </c>
      <c r="C139" s="86" t="s">
        <v>82</v>
      </c>
      <c r="D139" s="102">
        <v>35000000</v>
      </c>
      <c r="E139" s="102">
        <v>1378015.98</v>
      </c>
      <c r="F139" s="89">
        <v>0</v>
      </c>
      <c r="G139" s="7"/>
    </row>
    <row r="140" spans="1:7" s="15" customFormat="1" ht="37.5" x14ac:dyDescent="0.2">
      <c r="A140" s="90" t="s">
        <v>174</v>
      </c>
      <c r="B140" s="92" t="s">
        <v>73</v>
      </c>
      <c r="C140" s="86" t="s">
        <v>81</v>
      </c>
      <c r="D140" s="102">
        <v>293000000</v>
      </c>
      <c r="E140" s="102">
        <v>21531461.75</v>
      </c>
      <c r="F140" s="89">
        <v>0</v>
      </c>
      <c r="G140" s="7"/>
    </row>
    <row r="141" spans="1:7" s="15" customFormat="1" ht="56.25" x14ac:dyDescent="0.2">
      <c r="A141" s="90" t="s">
        <v>174</v>
      </c>
      <c r="B141" s="92" t="s">
        <v>73</v>
      </c>
      <c r="C141" s="92" t="s">
        <v>89</v>
      </c>
      <c r="D141" s="102">
        <v>0</v>
      </c>
      <c r="E141" s="102">
        <v>0</v>
      </c>
      <c r="F141" s="89">
        <v>3000000</v>
      </c>
      <c r="G141" s="7"/>
    </row>
    <row r="142" spans="1:7" s="15" customFormat="1" ht="37.5" x14ac:dyDescent="0.2">
      <c r="A142" s="90" t="s">
        <v>174</v>
      </c>
      <c r="B142" s="92" t="s">
        <v>160</v>
      </c>
      <c r="C142" s="92" t="s">
        <v>85</v>
      </c>
      <c r="D142" s="102">
        <v>0</v>
      </c>
      <c r="E142" s="102">
        <v>0</v>
      </c>
      <c r="F142" s="89">
        <v>8000000</v>
      </c>
      <c r="G142" s="7"/>
    </row>
    <row r="143" spans="1:7" s="15" customFormat="1" ht="37.5" x14ac:dyDescent="0.2">
      <c r="A143" s="90" t="s">
        <v>174</v>
      </c>
      <c r="B143" s="92" t="s">
        <v>87</v>
      </c>
      <c r="C143" s="122" t="s">
        <v>84</v>
      </c>
      <c r="D143" s="102">
        <v>95000000</v>
      </c>
      <c r="E143" s="102">
        <v>5183661.21</v>
      </c>
      <c r="F143" s="89">
        <v>0</v>
      </c>
      <c r="G143" s="7"/>
    </row>
    <row r="144" spans="1:7" s="15" customFormat="1" ht="37.5" x14ac:dyDescent="0.2">
      <c r="A144" s="90" t="s">
        <v>174</v>
      </c>
      <c r="B144" s="92" t="s">
        <v>23</v>
      </c>
      <c r="C144" s="92" t="s">
        <v>83</v>
      </c>
      <c r="D144" s="102">
        <v>20000000</v>
      </c>
      <c r="E144" s="102">
        <v>1940027.34</v>
      </c>
      <c r="F144" s="89">
        <v>0</v>
      </c>
      <c r="G144" s="7"/>
    </row>
    <row r="145" spans="1:7" s="15" customFormat="1" ht="18.75" x14ac:dyDescent="0.2">
      <c r="A145" s="90" t="s">
        <v>174</v>
      </c>
      <c r="B145" s="92" t="s">
        <v>134</v>
      </c>
      <c r="C145" s="92" t="s">
        <v>83</v>
      </c>
      <c r="D145" s="102">
        <v>60000000</v>
      </c>
      <c r="E145" s="102">
        <v>5270683.08</v>
      </c>
      <c r="F145" s="89">
        <v>0</v>
      </c>
      <c r="G145" s="7"/>
    </row>
    <row r="146" spans="1:7" s="15" customFormat="1" ht="18.75" x14ac:dyDescent="0.2">
      <c r="A146" s="90" t="s">
        <v>174</v>
      </c>
      <c r="B146" s="92" t="s">
        <v>135</v>
      </c>
      <c r="C146" s="92" t="s">
        <v>83</v>
      </c>
      <c r="D146" s="102">
        <v>29000000</v>
      </c>
      <c r="E146" s="102">
        <v>797814.22</v>
      </c>
      <c r="F146" s="89">
        <v>0</v>
      </c>
      <c r="G146" s="7"/>
    </row>
    <row r="147" spans="1:7" s="15" customFormat="1" ht="18.75" x14ac:dyDescent="0.2">
      <c r="A147" s="90" t="s">
        <v>174</v>
      </c>
      <c r="B147" s="92" t="s">
        <v>159</v>
      </c>
      <c r="C147" s="92" t="s">
        <v>83</v>
      </c>
      <c r="D147" s="102">
        <v>100000000</v>
      </c>
      <c r="E147" s="102">
        <v>4000000</v>
      </c>
      <c r="F147" s="89">
        <v>0</v>
      </c>
      <c r="G147" s="7"/>
    </row>
    <row r="148" spans="1:7" s="15" customFormat="1" ht="18.75" x14ac:dyDescent="0.2">
      <c r="A148" s="90" t="s">
        <v>174</v>
      </c>
      <c r="B148" s="92" t="s">
        <v>159</v>
      </c>
      <c r="C148" s="92" t="s">
        <v>82</v>
      </c>
      <c r="D148" s="102">
        <v>100000000</v>
      </c>
      <c r="E148" s="102">
        <v>3035819.67</v>
      </c>
      <c r="F148" s="89">
        <v>0</v>
      </c>
      <c r="G148" s="7"/>
    </row>
    <row r="149" spans="1:7" s="15" customFormat="1" ht="24.75" customHeight="1" x14ac:dyDescent="0.2">
      <c r="A149" s="90" t="s">
        <v>174</v>
      </c>
      <c r="B149" s="92" t="s">
        <v>133</v>
      </c>
      <c r="C149" s="92" t="s">
        <v>83</v>
      </c>
      <c r="D149" s="102">
        <v>83000000</v>
      </c>
      <c r="E149" s="102">
        <v>2805893.44</v>
      </c>
      <c r="F149" s="89">
        <v>0</v>
      </c>
      <c r="G149" s="7"/>
    </row>
    <row r="150" spans="1:7" s="15" customFormat="1" ht="56.25" x14ac:dyDescent="0.2">
      <c r="A150" s="90" t="s">
        <v>174</v>
      </c>
      <c r="B150" s="92" t="s">
        <v>69</v>
      </c>
      <c r="C150" s="92" t="s">
        <v>83</v>
      </c>
      <c r="D150" s="102">
        <v>21400000</v>
      </c>
      <c r="E150" s="102">
        <v>770946.71</v>
      </c>
      <c r="F150" s="89">
        <v>0</v>
      </c>
      <c r="G150" s="7"/>
    </row>
    <row r="151" spans="1:7" s="15" customFormat="1" ht="38.25" thickBot="1" x14ac:dyDescent="0.25">
      <c r="A151" s="118" t="s">
        <v>177</v>
      </c>
      <c r="B151" s="119" t="s">
        <v>111</v>
      </c>
      <c r="C151" s="119" t="s">
        <v>83</v>
      </c>
      <c r="D151" s="120">
        <v>25191000</v>
      </c>
      <c r="E151" s="120">
        <v>1370251.94</v>
      </c>
      <c r="F151" s="121">
        <v>0</v>
      </c>
      <c r="G151" s="7"/>
    </row>
    <row r="153" spans="1:7" x14ac:dyDescent="0.2">
      <c r="B153" s="13"/>
      <c r="C153" s="13"/>
      <c r="D153" s="10"/>
      <c r="E153" s="11"/>
      <c r="F153" s="11"/>
    </row>
    <row r="154" spans="1:7" x14ac:dyDescent="0.2">
      <c r="B154" s="13"/>
      <c r="C154" s="13"/>
      <c r="D154" s="10"/>
      <c r="E154" s="11"/>
      <c r="F154" s="11"/>
    </row>
    <row r="155" spans="1:7" x14ac:dyDescent="0.2">
      <c r="B155" s="13"/>
      <c r="C155" s="13"/>
      <c r="D155" s="10"/>
      <c r="E155" s="11"/>
      <c r="F155" s="11"/>
    </row>
    <row r="156" spans="1:7" x14ac:dyDescent="0.2">
      <c r="B156" s="13"/>
      <c r="C156" s="13"/>
      <c r="D156" s="10"/>
      <c r="E156" s="11"/>
      <c r="F156" s="11"/>
    </row>
    <row r="157" spans="1:7" x14ac:dyDescent="0.2">
      <c r="B157" s="13"/>
      <c r="C157" s="13"/>
      <c r="D157" s="10"/>
      <c r="E157" s="11"/>
      <c r="F157" s="11"/>
    </row>
    <row r="158" spans="1:7" x14ac:dyDescent="0.2">
      <c r="B158" s="13"/>
      <c r="C158" s="13"/>
      <c r="D158" s="10"/>
      <c r="E158" s="11"/>
      <c r="F158" s="11"/>
    </row>
    <row r="159" spans="1:7" x14ac:dyDescent="0.2">
      <c r="B159" s="13"/>
      <c r="C159" s="13"/>
      <c r="D159" s="10"/>
      <c r="E159" s="11"/>
      <c r="F159" s="11"/>
    </row>
    <row r="160" spans="1:7" x14ac:dyDescent="0.2">
      <c r="B160" s="13"/>
      <c r="C160" s="13"/>
      <c r="D160" s="10"/>
      <c r="E160" s="11"/>
      <c r="F160" s="11"/>
    </row>
    <row r="161" spans="2:6" x14ac:dyDescent="0.2">
      <c r="B161" s="13"/>
      <c r="C161" s="13"/>
      <c r="D161" s="10"/>
      <c r="E161" s="11"/>
      <c r="F161" s="11"/>
    </row>
    <row r="162" spans="2:6" x14ac:dyDescent="0.2">
      <c r="B162" s="13"/>
      <c r="C162" s="13"/>
      <c r="D162" s="10"/>
      <c r="E162" s="11"/>
      <c r="F162" s="11"/>
    </row>
    <row r="163" spans="2:6" x14ac:dyDescent="0.2">
      <c r="B163" s="13"/>
      <c r="C163" s="13"/>
      <c r="D163" s="10"/>
      <c r="E163" s="11"/>
      <c r="F163" s="11"/>
    </row>
    <row r="164" spans="2:6" x14ac:dyDescent="0.2">
      <c r="B164" s="13"/>
      <c r="C164" s="13"/>
      <c r="D164" s="10"/>
      <c r="E164" s="11"/>
      <c r="F164" s="11"/>
    </row>
    <row r="165" spans="2:6" x14ac:dyDescent="0.2">
      <c r="B165" s="13"/>
      <c r="C165" s="13"/>
      <c r="D165" s="10"/>
      <c r="E165" s="11"/>
      <c r="F165" s="11"/>
    </row>
    <row r="166" spans="2:6" x14ac:dyDescent="0.2">
      <c r="B166" s="13"/>
      <c r="C166" s="13"/>
      <c r="D166" s="10"/>
      <c r="E166" s="11"/>
      <c r="F166" s="11"/>
    </row>
    <row r="167" spans="2:6" x14ac:dyDescent="0.2">
      <c r="B167" s="13"/>
      <c r="C167" s="13"/>
      <c r="D167" s="10"/>
      <c r="E167" s="11"/>
      <c r="F167" s="11"/>
    </row>
    <row r="168" spans="2:6" x14ac:dyDescent="0.2">
      <c r="B168" s="13"/>
      <c r="C168" s="13"/>
      <c r="D168" s="10"/>
      <c r="E168" s="11"/>
      <c r="F168" s="11"/>
    </row>
    <row r="169" spans="2:6" x14ac:dyDescent="0.2">
      <c r="B169" s="13"/>
      <c r="C169" s="13"/>
      <c r="D169" s="10"/>
      <c r="E169" s="11"/>
      <c r="F169" s="11"/>
    </row>
    <row r="170" spans="2:6" x14ac:dyDescent="0.2">
      <c r="B170" s="13"/>
      <c r="C170" s="13"/>
      <c r="D170" s="10"/>
      <c r="E170" s="11"/>
      <c r="F170" s="11"/>
    </row>
    <row r="171" spans="2:6" x14ac:dyDescent="0.2">
      <c r="B171" s="13"/>
      <c r="C171" s="13"/>
      <c r="D171" s="10"/>
      <c r="E171" s="11"/>
      <c r="F171" s="11"/>
    </row>
    <row r="172" spans="2:6" x14ac:dyDescent="0.2">
      <c r="B172" s="13"/>
      <c r="C172" s="13"/>
      <c r="D172" s="10"/>
      <c r="E172" s="11"/>
      <c r="F172" s="11"/>
    </row>
    <row r="173" spans="2:6" x14ac:dyDescent="0.2">
      <c r="B173" s="13"/>
      <c r="C173" s="13"/>
      <c r="D173" s="10"/>
      <c r="E173" s="11"/>
      <c r="F173" s="11"/>
    </row>
    <row r="174" spans="2:6" x14ac:dyDescent="0.2">
      <c r="B174" s="13"/>
      <c r="C174" s="13"/>
      <c r="D174" s="10"/>
      <c r="E174" s="11"/>
      <c r="F174" s="11"/>
    </row>
    <row r="175" spans="2:6" x14ac:dyDescent="0.2">
      <c r="B175" s="13"/>
      <c r="C175" s="13"/>
      <c r="D175" s="10"/>
      <c r="E175" s="11"/>
      <c r="F175" s="11"/>
    </row>
    <row r="176" spans="2:6" x14ac:dyDescent="0.2">
      <c r="B176" s="13"/>
      <c r="C176" s="13"/>
      <c r="D176" s="10"/>
      <c r="E176" s="11"/>
      <c r="F176" s="11"/>
    </row>
    <row r="177" spans="2:6" x14ac:dyDescent="0.2">
      <c r="B177" s="13"/>
      <c r="C177" s="13"/>
      <c r="D177" s="10"/>
      <c r="E177" s="11"/>
      <c r="F177" s="11"/>
    </row>
    <row r="178" spans="2:6" x14ac:dyDescent="0.2">
      <c r="B178" s="13"/>
      <c r="C178" s="13"/>
      <c r="D178" s="10"/>
      <c r="E178" s="11"/>
      <c r="F178" s="11"/>
    </row>
    <row r="179" spans="2:6" x14ac:dyDescent="0.2">
      <c r="B179" s="13"/>
      <c r="C179" s="13"/>
      <c r="D179" s="10"/>
      <c r="E179" s="11"/>
      <c r="F179" s="11"/>
    </row>
    <row r="180" spans="2:6" x14ac:dyDescent="0.2">
      <c r="B180" s="13"/>
      <c r="C180" s="13"/>
      <c r="D180" s="10"/>
      <c r="E180" s="11"/>
      <c r="F180" s="11"/>
    </row>
    <row r="181" spans="2:6" x14ac:dyDescent="0.2">
      <c r="B181" s="13"/>
      <c r="C181" s="13"/>
      <c r="D181" s="10"/>
      <c r="E181" s="11"/>
      <c r="F181" s="11"/>
    </row>
    <row r="182" spans="2:6" x14ac:dyDescent="0.2">
      <c r="B182" s="13"/>
      <c r="C182" s="13"/>
      <c r="D182" s="10"/>
      <c r="E182" s="11"/>
      <c r="F182" s="11"/>
    </row>
    <row r="183" spans="2:6" x14ac:dyDescent="0.2">
      <c r="B183" s="13"/>
      <c r="C183" s="13"/>
      <c r="D183" s="10"/>
      <c r="E183" s="11"/>
      <c r="F183" s="11"/>
    </row>
    <row r="184" spans="2:6" x14ac:dyDescent="0.2">
      <c r="B184" s="13"/>
      <c r="C184" s="13"/>
      <c r="D184" s="10"/>
      <c r="E184" s="11"/>
      <c r="F184" s="11"/>
    </row>
    <row r="185" spans="2:6" x14ac:dyDescent="0.2">
      <c r="B185" s="13"/>
      <c r="C185" s="13"/>
      <c r="D185" s="10"/>
      <c r="E185" s="11"/>
      <c r="F185" s="11"/>
    </row>
    <row r="186" spans="2:6" x14ac:dyDescent="0.2">
      <c r="B186" s="13"/>
      <c r="C186" s="13"/>
      <c r="D186" s="10"/>
      <c r="E186" s="11"/>
      <c r="F186" s="11"/>
    </row>
    <row r="187" spans="2:6" x14ac:dyDescent="0.2">
      <c r="B187" s="13"/>
      <c r="C187" s="13"/>
      <c r="D187" s="10"/>
      <c r="E187" s="11"/>
      <c r="F187" s="11"/>
    </row>
    <row r="188" spans="2:6" x14ac:dyDescent="0.2">
      <c r="B188" s="13"/>
      <c r="C188" s="13"/>
      <c r="D188" s="10"/>
      <c r="E188" s="11"/>
      <c r="F188" s="11"/>
    </row>
    <row r="189" spans="2:6" x14ac:dyDescent="0.2">
      <c r="B189" s="13"/>
      <c r="C189" s="13"/>
      <c r="D189" s="10"/>
      <c r="E189" s="11"/>
      <c r="F189" s="11"/>
    </row>
    <row r="190" spans="2:6" x14ac:dyDescent="0.2">
      <c r="B190" s="13"/>
      <c r="C190" s="13"/>
      <c r="D190" s="10"/>
      <c r="E190" s="11"/>
      <c r="F190" s="11"/>
    </row>
    <row r="191" spans="2:6" x14ac:dyDescent="0.2">
      <c r="B191" s="13"/>
      <c r="C191" s="13"/>
      <c r="D191" s="10"/>
      <c r="E191" s="11"/>
      <c r="F191" s="11"/>
    </row>
    <row r="192" spans="2:6" x14ac:dyDescent="0.2">
      <c r="B192" s="13"/>
      <c r="C192" s="13"/>
      <c r="D192" s="10"/>
      <c r="E192" s="11"/>
      <c r="F192" s="11"/>
    </row>
    <row r="193" spans="2:6" x14ac:dyDescent="0.2">
      <c r="B193" s="13"/>
      <c r="C193" s="13"/>
      <c r="D193" s="10"/>
      <c r="E193" s="11"/>
      <c r="F193" s="11"/>
    </row>
    <row r="194" spans="2:6" x14ac:dyDescent="0.2">
      <c r="B194" s="13"/>
      <c r="C194" s="13"/>
      <c r="D194" s="10"/>
      <c r="E194" s="11"/>
      <c r="F194" s="11"/>
    </row>
    <row r="195" spans="2:6" x14ac:dyDescent="0.2">
      <c r="B195" s="13"/>
      <c r="C195" s="13"/>
      <c r="D195" s="10"/>
      <c r="E195" s="11"/>
      <c r="F195" s="11"/>
    </row>
    <row r="196" spans="2:6" x14ac:dyDescent="0.2">
      <c r="B196" s="13"/>
      <c r="C196" s="13"/>
      <c r="D196" s="10"/>
      <c r="E196" s="11"/>
      <c r="F196" s="11"/>
    </row>
    <row r="197" spans="2:6" x14ac:dyDescent="0.2">
      <c r="B197" s="13"/>
      <c r="C197" s="13"/>
      <c r="D197" s="10"/>
      <c r="E197" s="11"/>
      <c r="F197" s="11"/>
    </row>
    <row r="198" spans="2:6" x14ac:dyDescent="0.2">
      <c r="B198" s="13"/>
      <c r="C198" s="13"/>
      <c r="D198" s="10"/>
      <c r="E198" s="11"/>
      <c r="F198" s="11"/>
    </row>
    <row r="199" spans="2:6" x14ac:dyDescent="0.2">
      <c r="B199" s="13"/>
      <c r="C199" s="13"/>
      <c r="D199" s="10"/>
      <c r="E199" s="11"/>
      <c r="F199" s="11"/>
    </row>
    <row r="200" spans="2:6" x14ac:dyDescent="0.2">
      <c r="B200" s="13"/>
      <c r="C200" s="13"/>
      <c r="D200" s="10"/>
      <c r="E200" s="11"/>
      <c r="F200" s="11"/>
    </row>
    <row r="201" spans="2:6" x14ac:dyDescent="0.2">
      <c r="B201" s="13"/>
      <c r="C201" s="13"/>
      <c r="D201" s="10"/>
      <c r="E201" s="11"/>
      <c r="F201" s="11"/>
    </row>
    <row r="202" spans="2:6" x14ac:dyDescent="0.2">
      <c r="B202" s="13"/>
      <c r="C202" s="13"/>
      <c r="D202" s="10"/>
      <c r="E202" s="11"/>
      <c r="F202" s="11"/>
    </row>
    <row r="203" spans="2:6" x14ac:dyDescent="0.2">
      <c r="B203" s="13"/>
      <c r="C203" s="13"/>
      <c r="D203" s="10"/>
      <c r="E203" s="11"/>
      <c r="F203" s="11"/>
    </row>
    <row r="204" spans="2:6" x14ac:dyDescent="0.2">
      <c r="B204" s="13"/>
      <c r="C204" s="13"/>
      <c r="D204" s="10"/>
      <c r="E204" s="11"/>
      <c r="F204" s="11"/>
    </row>
    <row r="205" spans="2:6" x14ac:dyDescent="0.2">
      <c r="B205" s="13"/>
      <c r="C205" s="13"/>
      <c r="D205" s="10"/>
      <c r="E205" s="11"/>
      <c r="F205" s="11"/>
    </row>
    <row r="206" spans="2:6" x14ac:dyDescent="0.2">
      <c r="B206" s="13"/>
      <c r="C206" s="13"/>
      <c r="D206" s="10"/>
      <c r="E206" s="11"/>
      <c r="F206" s="11"/>
    </row>
    <row r="207" spans="2:6" x14ac:dyDescent="0.2">
      <c r="B207" s="13"/>
      <c r="C207" s="13"/>
      <c r="D207" s="10"/>
      <c r="E207" s="11"/>
      <c r="F207" s="11"/>
    </row>
    <row r="208" spans="2:6" x14ac:dyDescent="0.2">
      <c r="B208" s="13"/>
      <c r="C208" s="13"/>
      <c r="D208" s="10"/>
      <c r="E208" s="11"/>
      <c r="F208" s="11"/>
    </row>
    <row r="209" spans="2:6" x14ac:dyDescent="0.2">
      <c r="B209" s="13"/>
      <c r="C209" s="13"/>
      <c r="D209" s="10"/>
      <c r="E209" s="11"/>
      <c r="F209" s="11"/>
    </row>
    <row r="210" spans="2:6" x14ac:dyDescent="0.2">
      <c r="B210" s="13"/>
      <c r="C210" s="13"/>
      <c r="D210" s="10"/>
      <c r="E210" s="11"/>
      <c r="F210" s="11"/>
    </row>
    <row r="211" spans="2:6" x14ac:dyDescent="0.2">
      <c r="B211" s="13"/>
      <c r="C211" s="13"/>
      <c r="D211" s="10"/>
      <c r="E211" s="11"/>
      <c r="F211" s="11"/>
    </row>
    <row r="212" spans="2:6" x14ac:dyDescent="0.2">
      <c r="B212" s="13"/>
      <c r="C212" s="13"/>
      <c r="D212" s="10"/>
      <c r="E212" s="11"/>
      <c r="F212" s="11"/>
    </row>
    <row r="213" spans="2:6" x14ac:dyDescent="0.2">
      <c r="B213" s="13"/>
      <c r="C213" s="13"/>
      <c r="D213" s="10"/>
      <c r="E213" s="11"/>
      <c r="F213" s="11"/>
    </row>
    <row r="214" spans="2:6" x14ac:dyDescent="0.2">
      <c r="B214" s="13"/>
      <c r="C214" s="13"/>
      <c r="D214" s="10"/>
      <c r="E214" s="11"/>
      <c r="F214" s="11"/>
    </row>
    <row r="215" spans="2:6" x14ac:dyDescent="0.2">
      <c r="B215" s="13"/>
      <c r="C215" s="13"/>
      <c r="D215" s="10"/>
      <c r="E215" s="11"/>
      <c r="F215" s="11"/>
    </row>
    <row r="216" spans="2:6" x14ac:dyDescent="0.2">
      <c r="B216" s="13"/>
      <c r="C216" s="13"/>
      <c r="D216" s="10"/>
      <c r="E216" s="11"/>
      <c r="F216" s="11"/>
    </row>
    <row r="217" spans="2:6" x14ac:dyDescent="0.2">
      <c r="B217" s="13"/>
      <c r="C217" s="13"/>
      <c r="D217" s="10"/>
      <c r="E217" s="11"/>
      <c r="F217" s="11"/>
    </row>
    <row r="218" spans="2:6" x14ac:dyDescent="0.2">
      <c r="B218" s="13"/>
      <c r="C218" s="13"/>
      <c r="D218" s="10"/>
      <c r="E218" s="11"/>
      <c r="F218" s="11"/>
    </row>
    <row r="219" spans="2:6" x14ac:dyDescent="0.2">
      <c r="B219" s="13"/>
      <c r="C219" s="13"/>
      <c r="D219" s="10"/>
      <c r="E219" s="11"/>
      <c r="F219" s="11"/>
    </row>
    <row r="220" spans="2:6" x14ac:dyDescent="0.2">
      <c r="B220" s="13"/>
      <c r="C220" s="13"/>
      <c r="D220" s="10"/>
      <c r="E220" s="11"/>
      <c r="F220" s="11"/>
    </row>
    <row r="221" spans="2:6" x14ac:dyDescent="0.2">
      <c r="B221" s="13"/>
      <c r="C221" s="13"/>
      <c r="D221" s="10"/>
      <c r="E221" s="11"/>
      <c r="F221" s="11"/>
    </row>
    <row r="222" spans="2:6" x14ac:dyDescent="0.2">
      <c r="B222" s="13"/>
      <c r="C222" s="13"/>
      <c r="D222" s="10"/>
      <c r="E222" s="11"/>
      <c r="F222" s="11"/>
    </row>
    <row r="223" spans="2:6" x14ac:dyDescent="0.2">
      <c r="B223" s="13"/>
      <c r="C223" s="13"/>
      <c r="D223" s="10"/>
      <c r="E223" s="11"/>
      <c r="F223" s="11"/>
    </row>
    <row r="224" spans="2:6" x14ac:dyDescent="0.2">
      <c r="B224" s="13"/>
      <c r="C224" s="13"/>
      <c r="D224" s="10"/>
      <c r="E224" s="11"/>
      <c r="F224" s="11"/>
    </row>
    <row r="225" spans="2:6" x14ac:dyDescent="0.2">
      <c r="B225" s="13"/>
      <c r="C225" s="13"/>
      <c r="D225" s="10"/>
      <c r="E225" s="11"/>
      <c r="F225" s="11"/>
    </row>
    <row r="226" spans="2:6" x14ac:dyDescent="0.2">
      <c r="B226" s="13"/>
      <c r="C226" s="13"/>
      <c r="D226" s="10"/>
      <c r="E226" s="11"/>
      <c r="F226" s="11"/>
    </row>
    <row r="227" spans="2:6" x14ac:dyDescent="0.2">
      <c r="B227" s="13"/>
      <c r="C227" s="13"/>
      <c r="D227" s="10"/>
      <c r="E227" s="11"/>
      <c r="F227" s="11"/>
    </row>
    <row r="228" spans="2:6" x14ac:dyDescent="0.2">
      <c r="B228" s="13"/>
      <c r="C228" s="13"/>
      <c r="D228" s="10"/>
      <c r="E228" s="11"/>
      <c r="F228" s="11"/>
    </row>
    <row r="229" spans="2:6" x14ac:dyDescent="0.2">
      <c r="B229" s="13"/>
      <c r="C229" s="13"/>
      <c r="D229" s="10"/>
      <c r="E229" s="11"/>
      <c r="F229" s="11"/>
    </row>
    <row r="230" spans="2:6" x14ac:dyDescent="0.2">
      <c r="B230" s="13"/>
      <c r="C230" s="13"/>
      <c r="D230" s="10"/>
      <c r="E230" s="11"/>
      <c r="F230" s="11"/>
    </row>
    <row r="231" spans="2:6" x14ac:dyDescent="0.2">
      <c r="B231" s="13"/>
      <c r="C231" s="13"/>
      <c r="D231" s="10"/>
      <c r="E231" s="11"/>
      <c r="F231" s="11"/>
    </row>
    <row r="232" spans="2:6" x14ac:dyDescent="0.2">
      <c r="B232" s="13"/>
      <c r="C232" s="13"/>
      <c r="D232" s="10"/>
      <c r="E232" s="11"/>
      <c r="F232" s="11"/>
    </row>
    <row r="233" spans="2:6" x14ac:dyDescent="0.2">
      <c r="B233" s="13"/>
      <c r="C233" s="13"/>
      <c r="D233" s="10"/>
      <c r="E233" s="11"/>
      <c r="F233" s="11"/>
    </row>
    <row r="234" spans="2:6" x14ac:dyDescent="0.2">
      <c r="B234" s="13"/>
      <c r="C234" s="13"/>
      <c r="D234" s="10"/>
      <c r="E234" s="11"/>
      <c r="F234" s="11"/>
    </row>
    <row r="235" spans="2:6" x14ac:dyDescent="0.2">
      <c r="B235" s="13"/>
      <c r="C235" s="13"/>
      <c r="D235" s="10"/>
      <c r="E235" s="11"/>
      <c r="F235" s="11"/>
    </row>
    <row r="236" spans="2:6" x14ac:dyDescent="0.2">
      <c r="B236" s="13"/>
      <c r="C236" s="13"/>
      <c r="D236" s="10"/>
      <c r="E236" s="11"/>
      <c r="F236" s="11"/>
    </row>
    <row r="237" spans="2:6" x14ac:dyDescent="0.2">
      <c r="B237" s="13"/>
      <c r="C237" s="13"/>
      <c r="D237" s="10"/>
      <c r="E237" s="11"/>
      <c r="F237" s="11"/>
    </row>
    <row r="238" spans="2:6" x14ac:dyDescent="0.2">
      <c r="B238" s="13"/>
      <c r="C238" s="13"/>
      <c r="D238" s="10"/>
      <c r="E238" s="11"/>
      <c r="F238" s="11"/>
    </row>
    <row r="239" spans="2:6" x14ac:dyDescent="0.2">
      <c r="B239" s="13"/>
      <c r="C239" s="13"/>
      <c r="D239" s="10"/>
      <c r="E239" s="11"/>
      <c r="F239" s="11"/>
    </row>
    <row r="240" spans="2:6" x14ac:dyDescent="0.2">
      <c r="B240" s="13"/>
      <c r="C240" s="13"/>
      <c r="D240" s="10"/>
      <c r="E240" s="11"/>
      <c r="F240" s="11"/>
    </row>
    <row r="241" spans="2:6" x14ac:dyDescent="0.2">
      <c r="B241" s="13"/>
      <c r="C241" s="13"/>
      <c r="D241" s="10"/>
      <c r="E241" s="11"/>
      <c r="F241" s="11"/>
    </row>
    <row r="242" spans="2:6" x14ac:dyDescent="0.2">
      <c r="B242" s="13"/>
      <c r="C242" s="13"/>
      <c r="D242" s="10"/>
      <c r="E242" s="11"/>
      <c r="F242" s="11"/>
    </row>
    <row r="243" spans="2:6" x14ac:dyDescent="0.2">
      <c r="B243" s="13"/>
      <c r="C243" s="13"/>
      <c r="D243" s="10"/>
      <c r="E243" s="11"/>
      <c r="F243" s="11"/>
    </row>
    <row r="244" spans="2:6" x14ac:dyDescent="0.2">
      <c r="B244" s="13"/>
      <c r="C244" s="13"/>
      <c r="D244" s="10"/>
      <c r="E244" s="11"/>
      <c r="F244" s="11"/>
    </row>
    <row r="245" spans="2:6" x14ac:dyDescent="0.2">
      <c r="B245" s="13"/>
      <c r="C245" s="13"/>
      <c r="D245" s="10"/>
      <c r="E245" s="11"/>
      <c r="F245" s="11"/>
    </row>
    <row r="246" spans="2:6" x14ac:dyDescent="0.2">
      <c r="B246" s="13"/>
      <c r="C246" s="13"/>
      <c r="D246" s="10"/>
      <c r="E246" s="11"/>
      <c r="F246" s="11"/>
    </row>
    <row r="247" spans="2:6" x14ac:dyDescent="0.2">
      <c r="B247" s="13"/>
      <c r="C247" s="13"/>
      <c r="D247" s="10"/>
      <c r="E247" s="11"/>
      <c r="F247" s="11"/>
    </row>
    <row r="248" spans="2:6" x14ac:dyDescent="0.2">
      <c r="B248" s="13"/>
      <c r="C248" s="13"/>
      <c r="D248" s="10"/>
      <c r="E248" s="11"/>
      <c r="F248" s="11"/>
    </row>
    <row r="249" spans="2:6" x14ac:dyDescent="0.2">
      <c r="B249" s="13"/>
      <c r="C249" s="13"/>
      <c r="D249" s="10"/>
      <c r="E249" s="11"/>
      <c r="F249" s="11"/>
    </row>
    <row r="250" spans="2:6" x14ac:dyDescent="0.2">
      <c r="B250" s="13"/>
      <c r="C250" s="13"/>
      <c r="D250" s="10"/>
      <c r="E250" s="11"/>
      <c r="F250" s="11"/>
    </row>
    <row r="251" spans="2:6" x14ac:dyDescent="0.2">
      <c r="B251" s="13"/>
      <c r="C251" s="13"/>
      <c r="D251" s="10"/>
      <c r="E251" s="11"/>
      <c r="F251" s="11"/>
    </row>
    <row r="252" spans="2:6" x14ac:dyDescent="0.2">
      <c r="B252" s="13"/>
      <c r="C252" s="13"/>
      <c r="D252" s="10"/>
      <c r="E252" s="11"/>
      <c r="F252" s="11"/>
    </row>
    <row r="253" spans="2:6" x14ac:dyDescent="0.2">
      <c r="B253" s="13"/>
      <c r="C253" s="13"/>
      <c r="D253" s="10"/>
      <c r="E253" s="11"/>
      <c r="F253" s="11"/>
    </row>
    <row r="254" spans="2:6" x14ac:dyDescent="0.2">
      <c r="B254" s="13"/>
      <c r="C254" s="13"/>
      <c r="D254" s="10"/>
      <c r="E254" s="11"/>
      <c r="F254" s="11"/>
    </row>
    <row r="255" spans="2:6" x14ac:dyDescent="0.2">
      <c r="B255" s="13"/>
      <c r="C255" s="13"/>
      <c r="D255" s="10"/>
      <c r="E255" s="11"/>
      <c r="F255" s="11"/>
    </row>
    <row r="256" spans="2:6" x14ac:dyDescent="0.2">
      <c r="B256" s="13"/>
      <c r="C256" s="13"/>
      <c r="D256" s="10"/>
      <c r="E256" s="11"/>
      <c r="F256" s="11"/>
    </row>
    <row r="257" spans="2:6" x14ac:dyDescent="0.2">
      <c r="B257" s="13"/>
      <c r="C257" s="13"/>
      <c r="D257" s="10"/>
      <c r="E257" s="11"/>
      <c r="F257" s="11"/>
    </row>
    <row r="258" spans="2:6" x14ac:dyDescent="0.2">
      <c r="B258" s="13"/>
      <c r="C258" s="13"/>
      <c r="D258" s="10"/>
      <c r="E258" s="11"/>
      <c r="F258" s="11"/>
    </row>
    <row r="259" spans="2:6" x14ac:dyDescent="0.2">
      <c r="B259" s="13"/>
      <c r="C259" s="13"/>
      <c r="D259" s="10"/>
      <c r="E259" s="11"/>
      <c r="F259" s="11"/>
    </row>
    <row r="260" spans="2:6" x14ac:dyDescent="0.2">
      <c r="B260" s="13"/>
      <c r="C260" s="13"/>
      <c r="D260" s="10"/>
      <c r="E260" s="11"/>
      <c r="F260" s="11"/>
    </row>
    <row r="261" spans="2:6" x14ac:dyDescent="0.2">
      <c r="B261" s="13"/>
      <c r="C261" s="13"/>
      <c r="D261" s="10"/>
      <c r="E261" s="11"/>
      <c r="F261" s="11"/>
    </row>
    <row r="262" spans="2:6" x14ac:dyDescent="0.2">
      <c r="B262" s="13"/>
      <c r="C262" s="13"/>
      <c r="D262" s="10"/>
      <c r="E262" s="11"/>
      <c r="F262" s="11"/>
    </row>
    <row r="263" spans="2:6" x14ac:dyDescent="0.2">
      <c r="B263" s="13"/>
      <c r="C263" s="13"/>
      <c r="D263" s="10"/>
      <c r="E263" s="11"/>
      <c r="F263" s="11"/>
    </row>
    <row r="264" spans="2:6" x14ac:dyDescent="0.2">
      <c r="B264" s="13"/>
      <c r="C264" s="13"/>
      <c r="D264" s="10"/>
      <c r="E264" s="11"/>
      <c r="F264" s="11"/>
    </row>
    <row r="265" spans="2:6" x14ac:dyDescent="0.2">
      <c r="B265" s="13"/>
      <c r="C265" s="13"/>
      <c r="D265" s="10"/>
      <c r="E265" s="11"/>
      <c r="F265" s="11"/>
    </row>
    <row r="266" spans="2:6" x14ac:dyDescent="0.2">
      <c r="B266" s="13"/>
      <c r="C266" s="13"/>
      <c r="D266" s="10"/>
      <c r="E266" s="11"/>
      <c r="F266" s="11"/>
    </row>
    <row r="267" spans="2:6" x14ac:dyDescent="0.2">
      <c r="B267" s="13"/>
      <c r="C267" s="13"/>
      <c r="D267" s="10"/>
      <c r="E267" s="11"/>
      <c r="F267" s="11"/>
    </row>
    <row r="268" spans="2:6" x14ac:dyDescent="0.2">
      <c r="B268" s="13"/>
      <c r="C268" s="13"/>
      <c r="D268" s="10"/>
      <c r="E268" s="11"/>
      <c r="F268" s="11"/>
    </row>
    <row r="269" spans="2:6" x14ac:dyDescent="0.2">
      <c r="B269" s="13"/>
      <c r="C269" s="13"/>
      <c r="D269" s="10"/>
      <c r="E269" s="11"/>
      <c r="F269" s="11"/>
    </row>
    <row r="270" spans="2:6" x14ac:dyDescent="0.2">
      <c r="B270" s="13"/>
      <c r="C270" s="13"/>
      <c r="D270" s="10"/>
      <c r="E270" s="11"/>
      <c r="F270" s="11"/>
    </row>
    <row r="271" spans="2:6" x14ac:dyDescent="0.2">
      <c r="B271" s="13"/>
      <c r="C271" s="13"/>
      <c r="D271" s="10"/>
      <c r="E271" s="11"/>
      <c r="F271" s="11"/>
    </row>
    <row r="272" spans="2:6" x14ac:dyDescent="0.2">
      <c r="B272" s="13"/>
      <c r="C272" s="13"/>
      <c r="D272" s="10"/>
      <c r="E272" s="11"/>
      <c r="F272" s="11"/>
    </row>
    <row r="273" spans="2:6" x14ac:dyDescent="0.2">
      <c r="B273" s="13"/>
      <c r="C273" s="13"/>
      <c r="D273" s="10"/>
      <c r="E273" s="11"/>
      <c r="F273" s="11"/>
    </row>
    <row r="274" spans="2:6" x14ac:dyDescent="0.2">
      <c r="B274" s="13"/>
      <c r="C274" s="13"/>
      <c r="D274" s="10"/>
      <c r="E274" s="11"/>
      <c r="F274" s="11"/>
    </row>
    <row r="275" spans="2:6" x14ac:dyDescent="0.2">
      <c r="B275" s="13"/>
      <c r="C275" s="13"/>
      <c r="D275" s="10"/>
      <c r="E275" s="11"/>
      <c r="F275" s="11"/>
    </row>
    <row r="276" spans="2:6" x14ac:dyDescent="0.2">
      <c r="B276" s="13"/>
      <c r="C276" s="13"/>
      <c r="D276" s="10"/>
      <c r="E276" s="11"/>
      <c r="F276" s="11"/>
    </row>
    <row r="277" spans="2:6" x14ac:dyDescent="0.2">
      <c r="B277" s="13"/>
      <c r="C277" s="13"/>
      <c r="D277" s="10"/>
      <c r="E277" s="11"/>
      <c r="F277" s="11"/>
    </row>
    <row r="278" spans="2:6" x14ac:dyDescent="0.2">
      <c r="B278" s="13"/>
      <c r="C278" s="13"/>
      <c r="D278" s="10"/>
      <c r="E278" s="11"/>
      <c r="F278" s="11"/>
    </row>
    <row r="279" spans="2:6" x14ac:dyDescent="0.2">
      <c r="B279" s="13"/>
      <c r="C279" s="13"/>
      <c r="D279" s="10"/>
      <c r="E279" s="11"/>
      <c r="F279" s="11"/>
    </row>
    <row r="280" spans="2:6" x14ac:dyDescent="0.2">
      <c r="B280" s="13"/>
      <c r="C280" s="13"/>
      <c r="D280" s="10"/>
      <c r="E280" s="11"/>
      <c r="F280" s="11"/>
    </row>
    <row r="281" spans="2:6" x14ac:dyDescent="0.2">
      <c r="B281" s="13"/>
      <c r="C281" s="13"/>
      <c r="D281" s="10"/>
      <c r="E281" s="11"/>
      <c r="F281" s="11"/>
    </row>
    <row r="282" spans="2:6" x14ac:dyDescent="0.2">
      <c r="B282" s="13"/>
      <c r="C282" s="13"/>
      <c r="D282" s="10"/>
      <c r="E282" s="11"/>
      <c r="F282" s="11"/>
    </row>
    <row r="283" spans="2:6" x14ac:dyDescent="0.2">
      <c r="B283" s="13"/>
      <c r="C283" s="13"/>
      <c r="D283" s="10"/>
      <c r="E283" s="11"/>
      <c r="F283" s="11"/>
    </row>
    <row r="284" spans="2:6" x14ac:dyDescent="0.2">
      <c r="B284" s="13"/>
      <c r="C284" s="13"/>
      <c r="D284" s="10"/>
      <c r="E284" s="11"/>
      <c r="F284" s="11"/>
    </row>
    <row r="285" spans="2:6" x14ac:dyDescent="0.2">
      <c r="B285" s="13"/>
      <c r="C285" s="13"/>
      <c r="D285" s="10"/>
      <c r="E285" s="11"/>
      <c r="F285" s="11"/>
    </row>
    <row r="286" spans="2:6" x14ac:dyDescent="0.2">
      <c r="B286" s="13"/>
      <c r="C286" s="13"/>
      <c r="D286" s="10"/>
      <c r="E286" s="11"/>
      <c r="F286" s="11"/>
    </row>
    <row r="287" spans="2:6" x14ac:dyDescent="0.2">
      <c r="B287" s="13"/>
      <c r="C287" s="13"/>
      <c r="D287" s="10"/>
      <c r="E287" s="11"/>
      <c r="F287" s="11"/>
    </row>
    <row r="288" spans="2:6" x14ac:dyDescent="0.2">
      <c r="B288" s="13"/>
      <c r="C288" s="13"/>
      <c r="D288" s="10"/>
      <c r="E288" s="11"/>
      <c r="F288" s="11"/>
    </row>
    <row r="289" spans="2:6" x14ac:dyDescent="0.2">
      <c r="B289" s="13"/>
      <c r="C289" s="13"/>
      <c r="D289" s="10"/>
      <c r="E289" s="11"/>
      <c r="F289" s="11"/>
    </row>
    <row r="290" spans="2:6" x14ac:dyDescent="0.2">
      <c r="B290" s="13"/>
      <c r="C290" s="13"/>
      <c r="D290" s="10"/>
      <c r="E290" s="11"/>
      <c r="F290" s="11"/>
    </row>
    <row r="291" spans="2:6" x14ac:dyDescent="0.2">
      <c r="B291" s="13"/>
      <c r="C291" s="13"/>
      <c r="D291" s="10"/>
      <c r="E291" s="11"/>
      <c r="F291" s="11"/>
    </row>
    <row r="292" spans="2:6" x14ac:dyDescent="0.2">
      <c r="B292" s="13"/>
      <c r="C292" s="13"/>
      <c r="D292" s="10"/>
      <c r="E292" s="11"/>
      <c r="F292" s="11"/>
    </row>
    <row r="293" spans="2:6" x14ac:dyDescent="0.2">
      <c r="B293" s="13"/>
      <c r="C293" s="13"/>
      <c r="D293" s="10"/>
      <c r="E293" s="11"/>
      <c r="F293" s="11"/>
    </row>
    <row r="294" spans="2:6" x14ac:dyDescent="0.2">
      <c r="B294" s="13"/>
      <c r="C294" s="13"/>
      <c r="D294" s="10"/>
      <c r="E294" s="11"/>
      <c r="F294" s="11"/>
    </row>
    <row r="295" spans="2:6" x14ac:dyDescent="0.2">
      <c r="B295" s="13"/>
      <c r="C295" s="13"/>
      <c r="D295" s="10"/>
      <c r="E295" s="11"/>
      <c r="F295" s="11"/>
    </row>
    <row r="296" spans="2:6" x14ac:dyDescent="0.2">
      <c r="B296" s="13"/>
      <c r="C296" s="13"/>
      <c r="D296" s="10"/>
      <c r="E296" s="11"/>
      <c r="F296" s="11"/>
    </row>
    <row r="297" spans="2:6" x14ac:dyDescent="0.2">
      <c r="B297" s="13"/>
      <c r="C297" s="13"/>
      <c r="D297" s="10"/>
      <c r="E297" s="11"/>
      <c r="F297" s="11"/>
    </row>
    <row r="298" spans="2:6" x14ac:dyDescent="0.2">
      <c r="B298" s="13"/>
      <c r="C298" s="13"/>
      <c r="D298" s="10"/>
      <c r="E298" s="11"/>
      <c r="F298" s="11"/>
    </row>
    <row r="299" spans="2:6" x14ac:dyDescent="0.2">
      <c r="B299" s="13"/>
      <c r="C299" s="13"/>
      <c r="D299" s="10"/>
      <c r="E299" s="11"/>
      <c r="F299" s="11"/>
    </row>
    <row r="300" spans="2:6" x14ac:dyDescent="0.2">
      <c r="B300" s="13"/>
      <c r="C300" s="13"/>
      <c r="D300" s="10"/>
      <c r="E300" s="11"/>
      <c r="F300" s="11"/>
    </row>
    <row r="301" spans="2:6" x14ac:dyDescent="0.2">
      <c r="B301" s="13"/>
      <c r="C301" s="13"/>
      <c r="D301" s="10"/>
      <c r="E301" s="11"/>
      <c r="F301" s="11"/>
    </row>
    <row r="302" spans="2:6" x14ac:dyDescent="0.2">
      <c r="B302" s="13"/>
      <c r="C302" s="13"/>
      <c r="D302" s="10"/>
      <c r="E302" s="11"/>
      <c r="F302" s="11"/>
    </row>
    <row r="303" spans="2:6" x14ac:dyDescent="0.2">
      <c r="B303" s="13"/>
      <c r="C303" s="13"/>
      <c r="D303" s="10"/>
      <c r="E303" s="11"/>
      <c r="F303" s="11"/>
    </row>
    <row r="304" spans="2:6" x14ac:dyDescent="0.2">
      <c r="B304" s="13"/>
      <c r="C304" s="13"/>
      <c r="D304" s="10"/>
      <c r="E304" s="11"/>
      <c r="F304" s="11"/>
    </row>
    <row r="305" spans="2:6" x14ac:dyDescent="0.2">
      <c r="B305" s="13"/>
      <c r="C305" s="13"/>
      <c r="D305" s="10"/>
      <c r="E305" s="11"/>
      <c r="F305" s="11"/>
    </row>
    <row r="306" spans="2:6" x14ac:dyDescent="0.2">
      <c r="B306" s="13"/>
      <c r="C306" s="13"/>
      <c r="D306" s="10"/>
      <c r="E306" s="11"/>
      <c r="F306" s="11"/>
    </row>
    <row r="307" spans="2:6" x14ac:dyDescent="0.2">
      <c r="B307" s="13"/>
      <c r="C307" s="13"/>
      <c r="D307" s="10"/>
      <c r="E307" s="11"/>
      <c r="F307" s="11"/>
    </row>
    <row r="308" spans="2:6" x14ac:dyDescent="0.2">
      <c r="B308" s="13"/>
      <c r="C308" s="13"/>
      <c r="D308" s="10"/>
      <c r="E308" s="11"/>
      <c r="F308" s="11"/>
    </row>
    <row r="309" spans="2:6" x14ac:dyDescent="0.2">
      <c r="B309" s="13"/>
      <c r="C309" s="13"/>
      <c r="D309" s="10"/>
      <c r="E309" s="11"/>
      <c r="F309" s="11"/>
    </row>
    <row r="310" spans="2:6" x14ac:dyDescent="0.2">
      <c r="B310" s="13"/>
      <c r="C310" s="13"/>
      <c r="D310" s="10"/>
      <c r="E310" s="11"/>
      <c r="F310" s="11"/>
    </row>
    <row r="311" spans="2:6" x14ac:dyDescent="0.2">
      <c r="B311" s="13"/>
      <c r="C311" s="13"/>
      <c r="D311" s="10"/>
      <c r="E311" s="11"/>
      <c r="F311" s="11"/>
    </row>
    <row r="312" spans="2:6" x14ac:dyDescent="0.2">
      <c r="B312" s="13"/>
      <c r="C312" s="13"/>
      <c r="D312" s="10"/>
      <c r="E312" s="11"/>
      <c r="F312" s="11"/>
    </row>
    <row r="313" spans="2:6" x14ac:dyDescent="0.2">
      <c r="B313" s="13"/>
      <c r="C313" s="13"/>
      <c r="D313" s="10"/>
      <c r="E313" s="11"/>
      <c r="F313" s="11"/>
    </row>
    <row r="314" spans="2:6" x14ac:dyDescent="0.2">
      <c r="B314" s="13"/>
      <c r="C314" s="13"/>
      <c r="D314" s="10"/>
      <c r="E314" s="11"/>
      <c r="F314" s="11"/>
    </row>
    <row r="315" spans="2:6" x14ac:dyDescent="0.2">
      <c r="B315" s="13"/>
      <c r="C315" s="13"/>
      <c r="D315" s="10"/>
      <c r="E315" s="11"/>
      <c r="F315" s="11"/>
    </row>
    <row r="316" spans="2:6" x14ac:dyDescent="0.2">
      <c r="B316" s="13"/>
      <c r="C316" s="13"/>
      <c r="D316" s="10"/>
      <c r="E316" s="11"/>
      <c r="F316" s="11"/>
    </row>
    <row r="317" spans="2:6" x14ac:dyDescent="0.2">
      <c r="B317" s="13"/>
      <c r="C317" s="13"/>
      <c r="D317" s="10"/>
      <c r="E317" s="11"/>
      <c r="F317" s="11"/>
    </row>
    <row r="318" spans="2:6" x14ac:dyDescent="0.2">
      <c r="B318" s="13"/>
      <c r="C318" s="13"/>
      <c r="D318" s="10"/>
      <c r="E318" s="11"/>
      <c r="F318" s="11"/>
    </row>
    <row r="319" spans="2:6" x14ac:dyDescent="0.2">
      <c r="B319" s="13"/>
      <c r="C319" s="13"/>
      <c r="D319" s="10"/>
      <c r="E319" s="11"/>
      <c r="F319" s="11"/>
    </row>
    <row r="320" spans="2:6" x14ac:dyDescent="0.2">
      <c r="B320" s="13"/>
      <c r="C320" s="13"/>
      <c r="D320" s="10"/>
      <c r="E320" s="11"/>
      <c r="F320" s="11"/>
    </row>
    <row r="321" spans="2:6" x14ac:dyDescent="0.2">
      <c r="B321" s="13"/>
      <c r="C321" s="13"/>
      <c r="D321" s="10"/>
      <c r="E321" s="11"/>
      <c r="F321" s="11"/>
    </row>
    <row r="322" spans="2:6" x14ac:dyDescent="0.2">
      <c r="B322" s="13"/>
      <c r="C322" s="13"/>
      <c r="D322" s="10"/>
      <c r="E322" s="11"/>
      <c r="F322" s="11"/>
    </row>
    <row r="323" spans="2:6" x14ac:dyDescent="0.2">
      <c r="B323" s="13"/>
      <c r="C323" s="13"/>
      <c r="D323" s="10"/>
      <c r="E323" s="11"/>
      <c r="F323" s="11"/>
    </row>
    <row r="324" spans="2:6" x14ac:dyDescent="0.2">
      <c r="B324" s="13"/>
      <c r="C324" s="13"/>
      <c r="D324" s="10"/>
      <c r="E324" s="11"/>
      <c r="F324" s="11"/>
    </row>
    <row r="325" spans="2:6" x14ac:dyDescent="0.2">
      <c r="B325" s="13"/>
      <c r="C325" s="13"/>
      <c r="D325" s="10"/>
      <c r="E325" s="11"/>
      <c r="F325" s="11"/>
    </row>
    <row r="326" spans="2:6" x14ac:dyDescent="0.2">
      <c r="B326" s="13"/>
      <c r="C326" s="13"/>
      <c r="D326" s="10"/>
      <c r="E326" s="11"/>
      <c r="F326" s="11"/>
    </row>
    <row r="327" spans="2:6" x14ac:dyDescent="0.2">
      <c r="B327" s="13"/>
      <c r="C327" s="13"/>
      <c r="D327" s="10"/>
      <c r="E327" s="11"/>
      <c r="F327" s="11"/>
    </row>
    <row r="328" spans="2:6" x14ac:dyDescent="0.2">
      <c r="B328" s="13"/>
      <c r="C328" s="13"/>
      <c r="D328" s="10"/>
      <c r="E328" s="11"/>
      <c r="F328" s="11"/>
    </row>
    <row r="329" spans="2:6" x14ac:dyDescent="0.2">
      <c r="B329" s="13"/>
      <c r="C329" s="13"/>
      <c r="D329" s="10"/>
      <c r="E329" s="11"/>
      <c r="F329" s="11"/>
    </row>
    <row r="330" spans="2:6" x14ac:dyDescent="0.2">
      <c r="B330" s="13"/>
      <c r="C330" s="13"/>
      <c r="D330" s="10"/>
      <c r="E330" s="11"/>
      <c r="F330" s="11"/>
    </row>
    <row r="331" spans="2:6" x14ac:dyDescent="0.2">
      <c r="B331" s="13"/>
      <c r="C331" s="13"/>
      <c r="D331" s="10"/>
      <c r="E331" s="11"/>
      <c r="F331" s="11"/>
    </row>
    <row r="332" spans="2:6" x14ac:dyDescent="0.2">
      <c r="B332" s="13"/>
      <c r="C332" s="13"/>
      <c r="D332" s="10"/>
      <c r="E332" s="11"/>
      <c r="F332" s="11"/>
    </row>
    <row r="333" spans="2:6" x14ac:dyDescent="0.2">
      <c r="B333" s="13"/>
      <c r="C333" s="13"/>
      <c r="D333" s="10"/>
      <c r="E333" s="11"/>
      <c r="F333" s="11"/>
    </row>
    <row r="334" spans="2:6" x14ac:dyDescent="0.2">
      <c r="B334" s="13"/>
      <c r="C334" s="13"/>
      <c r="D334" s="10"/>
      <c r="E334" s="11"/>
      <c r="F334" s="11"/>
    </row>
    <row r="335" spans="2:6" x14ac:dyDescent="0.2">
      <c r="B335" s="13"/>
      <c r="C335" s="13"/>
      <c r="D335" s="10"/>
      <c r="E335" s="11"/>
      <c r="F335" s="11"/>
    </row>
    <row r="336" spans="2:6" x14ac:dyDescent="0.2">
      <c r="B336" s="13"/>
      <c r="C336" s="13"/>
      <c r="D336" s="10"/>
      <c r="E336" s="11"/>
      <c r="F336" s="11"/>
    </row>
    <row r="337" spans="2:6" x14ac:dyDescent="0.2">
      <c r="B337" s="13"/>
      <c r="C337" s="13"/>
      <c r="D337" s="10"/>
      <c r="E337" s="11"/>
      <c r="F337" s="11"/>
    </row>
    <row r="338" spans="2:6" x14ac:dyDescent="0.2">
      <c r="B338" s="13"/>
      <c r="C338" s="13"/>
      <c r="D338" s="10"/>
      <c r="E338" s="11"/>
      <c r="F338" s="11"/>
    </row>
    <row r="339" spans="2:6" x14ac:dyDescent="0.2">
      <c r="B339" s="13"/>
      <c r="C339" s="13"/>
      <c r="D339" s="10"/>
      <c r="E339" s="11"/>
      <c r="F339" s="11"/>
    </row>
    <row r="340" spans="2:6" x14ac:dyDescent="0.2">
      <c r="B340" s="13"/>
      <c r="C340" s="13"/>
      <c r="D340" s="10"/>
      <c r="E340" s="11"/>
      <c r="F340" s="11"/>
    </row>
    <row r="341" spans="2:6" x14ac:dyDescent="0.2">
      <c r="B341" s="13"/>
      <c r="C341" s="13"/>
      <c r="D341" s="10"/>
      <c r="E341" s="11"/>
      <c r="F341" s="11"/>
    </row>
    <row r="342" spans="2:6" x14ac:dyDescent="0.2">
      <c r="B342" s="13"/>
      <c r="C342" s="13"/>
      <c r="D342" s="10"/>
      <c r="E342" s="11"/>
      <c r="F342" s="11"/>
    </row>
    <row r="343" spans="2:6" x14ac:dyDescent="0.2">
      <c r="B343" s="13"/>
      <c r="C343" s="13"/>
      <c r="D343" s="10"/>
      <c r="E343" s="11"/>
      <c r="F343" s="11"/>
    </row>
    <row r="344" spans="2:6" x14ac:dyDescent="0.2">
      <c r="B344" s="13"/>
      <c r="C344" s="13"/>
      <c r="D344" s="10"/>
      <c r="E344" s="11"/>
      <c r="F344" s="11"/>
    </row>
    <row r="345" spans="2:6" x14ac:dyDescent="0.2">
      <c r="B345" s="13"/>
      <c r="C345" s="13"/>
      <c r="D345" s="10"/>
      <c r="E345" s="11"/>
      <c r="F345" s="11"/>
    </row>
    <row r="346" spans="2:6" x14ac:dyDescent="0.2">
      <c r="B346" s="13"/>
      <c r="C346" s="13"/>
      <c r="D346" s="10"/>
      <c r="E346" s="11"/>
      <c r="F346" s="11"/>
    </row>
    <row r="347" spans="2:6" x14ac:dyDescent="0.2">
      <c r="B347" s="13"/>
      <c r="C347" s="13"/>
      <c r="D347" s="10"/>
      <c r="E347" s="11"/>
      <c r="F347" s="11"/>
    </row>
    <row r="348" spans="2:6" x14ac:dyDescent="0.2">
      <c r="B348" s="13"/>
      <c r="C348" s="13"/>
      <c r="D348" s="10"/>
      <c r="E348" s="11"/>
      <c r="F348" s="11"/>
    </row>
    <row r="349" spans="2:6" x14ac:dyDescent="0.2">
      <c r="B349" s="13"/>
      <c r="C349" s="13"/>
      <c r="D349" s="10"/>
      <c r="E349" s="11"/>
      <c r="F349" s="11"/>
    </row>
    <row r="350" spans="2:6" x14ac:dyDescent="0.2">
      <c r="B350" s="13"/>
      <c r="C350" s="13"/>
      <c r="D350" s="10"/>
      <c r="E350" s="11"/>
      <c r="F350" s="11"/>
    </row>
    <row r="351" spans="2:6" x14ac:dyDescent="0.2">
      <c r="B351" s="13"/>
      <c r="C351" s="13"/>
      <c r="D351" s="10"/>
      <c r="E351" s="11"/>
      <c r="F351" s="11"/>
    </row>
    <row r="352" spans="2:6" x14ac:dyDescent="0.2">
      <c r="B352" s="13"/>
      <c r="C352" s="13"/>
      <c r="D352" s="10"/>
      <c r="E352" s="11"/>
      <c r="F352" s="11"/>
    </row>
    <row r="353" spans="2:6" x14ac:dyDescent="0.2">
      <c r="B353" s="13"/>
      <c r="C353" s="13"/>
      <c r="D353" s="10"/>
      <c r="E353" s="11"/>
      <c r="F353" s="11"/>
    </row>
    <row r="354" spans="2:6" x14ac:dyDescent="0.2">
      <c r="B354" s="13"/>
      <c r="C354" s="13"/>
      <c r="D354" s="10"/>
      <c r="E354" s="11"/>
      <c r="F354" s="11"/>
    </row>
    <row r="355" spans="2:6" x14ac:dyDescent="0.2">
      <c r="B355" s="13"/>
      <c r="C355" s="13"/>
      <c r="D355" s="10"/>
      <c r="E355" s="11"/>
      <c r="F355" s="11"/>
    </row>
    <row r="356" spans="2:6" x14ac:dyDescent="0.2">
      <c r="B356" s="13"/>
      <c r="C356" s="13"/>
      <c r="D356" s="10"/>
      <c r="E356" s="11"/>
      <c r="F356" s="11"/>
    </row>
    <row r="357" spans="2:6" x14ac:dyDescent="0.2">
      <c r="B357" s="13"/>
      <c r="C357" s="13"/>
      <c r="D357" s="10"/>
      <c r="E357" s="11"/>
      <c r="F357" s="11"/>
    </row>
    <row r="358" spans="2:6" x14ac:dyDescent="0.2">
      <c r="B358" s="13"/>
      <c r="C358" s="13"/>
      <c r="D358" s="10"/>
      <c r="E358" s="11"/>
      <c r="F358" s="11"/>
    </row>
    <row r="359" spans="2:6" x14ac:dyDescent="0.2">
      <c r="B359" s="13"/>
      <c r="C359" s="13"/>
      <c r="D359" s="10"/>
      <c r="E359" s="11"/>
      <c r="F359" s="11"/>
    </row>
    <row r="360" spans="2:6" x14ac:dyDescent="0.2">
      <c r="B360" s="13"/>
      <c r="C360" s="13"/>
      <c r="D360" s="10"/>
      <c r="E360" s="11"/>
      <c r="F360" s="11"/>
    </row>
    <row r="361" spans="2:6" x14ac:dyDescent="0.2">
      <c r="B361" s="13"/>
      <c r="C361" s="13"/>
      <c r="D361" s="10"/>
      <c r="E361" s="11"/>
      <c r="F361" s="11"/>
    </row>
    <row r="362" spans="2:6" x14ac:dyDescent="0.2">
      <c r="B362" s="13"/>
      <c r="C362" s="13"/>
      <c r="D362" s="10"/>
      <c r="E362" s="11"/>
      <c r="F362" s="11"/>
    </row>
    <row r="363" spans="2:6" x14ac:dyDescent="0.2">
      <c r="B363" s="13"/>
      <c r="C363" s="13"/>
      <c r="D363" s="10"/>
      <c r="E363" s="11"/>
      <c r="F363" s="11"/>
    </row>
    <row r="364" spans="2:6" x14ac:dyDescent="0.2">
      <c r="B364" s="13"/>
      <c r="C364" s="13"/>
      <c r="D364" s="10"/>
      <c r="E364" s="11"/>
      <c r="F364" s="11"/>
    </row>
    <row r="365" spans="2:6" x14ac:dyDescent="0.2">
      <c r="B365" s="13"/>
      <c r="C365" s="13"/>
      <c r="D365" s="10"/>
      <c r="E365" s="11"/>
      <c r="F365" s="11"/>
    </row>
    <row r="366" spans="2:6" x14ac:dyDescent="0.2">
      <c r="B366" s="13"/>
      <c r="C366" s="13"/>
      <c r="D366" s="10"/>
      <c r="E366" s="11"/>
      <c r="F366" s="11"/>
    </row>
    <row r="367" spans="2:6" x14ac:dyDescent="0.2">
      <c r="B367" s="13"/>
      <c r="C367" s="13"/>
      <c r="D367" s="10"/>
      <c r="E367" s="11"/>
      <c r="F367" s="11"/>
    </row>
    <row r="368" spans="2:6" x14ac:dyDescent="0.2">
      <c r="B368" s="13"/>
      <c r="C368" s="13"/>
      <c r="D368" s="10"/>
      <c r="E368" s="11"/>
      <c r="F368" s="11"/>
    </row>
    <row r="369" spans="2:6" x14ac:dyDescent="0.2">
      <c r="B369" s="13"/>
      <c r="C369" s="13"/>
      <c r="D369" s="10"/>
      <c r="E369" s="11"/>
      <c r="F369" s="11"/>
    </row>
    <row r="370" spans="2:6" x14ac:dyDescent="0.2">
      <c r="B370" s="13"/>
      <c r="C370" s="13"/>
      <c r="D370" s="10"/>
      <c r="E370" s="11"/>
      <c r="F370" s="11"/>
    </row>
    <row r="371" spans="2:6" x14ac:dyDescent="0.2">
      <c r="B371" s="13"/>
      <c r="C371" s="13"/>
      <c r="D371" s="10"/>
      <c r="E371" s="11"/>
      <c r="F371" s="11"/>
    </row>
    <row r="372" spans="2:6" x14ac:dyDescent="0.2">
      <c r="B372" s="13"/>
      <c r="C372" s="13"/>
      <c r="D372" s="10"/>
      <c r="E372" s="11"/>
      <c r="F372" s="11"/>
    </row>
    <row r="373" spans="2:6" x14ac:dyDescent="0.2">
      <c r="B373" s="13"/>
      <c r="C373" s="13"/>
      <c r="D373" s="10"/>
      <c r="E373" s="11"/>
      <c r="F373" s="11"/>
    </row>
    <row r="374" spans="2:6" x14ac:dyDescent="0.2">
      <c r="B374" s="13"/>
      <c r="C374" s="13"/>
      <c r="D374" s="10"/>
      <c r="E374" s="11"/>
      <c r="F374" s="11"/>
    </row>
    <row r="375" spans="2:6" x14ac:dyDescent="0.2">
      <c r="B375" s="13"/>
      <c r="C375" s="13"/>
      <c r="D375" s="10"/>
      <c r="E375" s="11"/>
      <c r="F375" s="11"/>
    </row>
    <row r="376" spans="2:6" x14ac:dyDescent="0.2">
      <c r="B376" s="13"/>
      <c r="C376" s="13"/>
      <c r="D376" s="10"/>
      <c r="E376" s="11"/>
      <c r="F376" s="11"/>
    </row>
    <row r="377" spans="2:6" x14ac:dyDescent="0.2">
      <c r="B377" s="13"/>
      <c r="C377" s="13"/>
      <c r="D377" s="10"/>
      <c r="E377" s="11"/>
      <c r="F377" s="11"/>
    </row>
    <row r="378" spans="2:6" x14ac:dyDescent="0.2">
      <c r="B378" s="13"/>
      <c r="C378" s="13"/>
      <c r="D378" s="10"/>
      <c r="E378" s="11"/>
      <c r="F378" s="11"/>
    </row>
    <row r="379" spans="2:6" x14ac:dyDescent="0.2">
      <c r="B379" s="13"/>
      <c r="C379" s="13"/>
      <c r="D379" s="10"/>
      <c r="E379" s="11"/>
      <c r="F379" s="11"/>
    </row>
    <row r="380" spans="2:6" x14ac:dyDescent="0.2">
      <c r="B380" s="13"/>
      <c r="C380" s="13"/>
      <c r="D380" s="10"/>
      <c r="E380" s="11"/>
      <c r="F380" s="11"/>
    </row>
    <row r="381" spans="2:6" x14ac:dyDescent="0.2">
      <c r="B381" s="13"/>
      <c r="C381" s="13"/>
      <c r="D381" s="10"/>
      <c r="E381" s="11"/>
      <c r="F381" s="11"/>
    </row>
    <row r="382" spans="2:6" x14ac:dyDescent="0.2">
      <c r="B382" s="13"/>
      <c r="C382" s="13"/>
      <c r="D382" s="10"/>
      <c r="E382" s="11"/>
      <c r="F382" s="11"/>
    </row>
    <row r="383" spans="2:6" x14ac:dyDescent="0.2">
      <c r="B383" s="13"/>
      <c r="C383" s="13"/>
      <c r="D383" s="10"/>
      <c r="E383" s="11"/>
      <c r="F383" s="11"/>
    </row>
    <row r="384" spans="2:6" x14ac:dyDescent="0.2">
      <c r="B384" s="13"/>
      <c r="C384" s="13"/>
      <c r="D384" s="10"/>
      <c r="E384" s="11"/>
      <c r="F384" s="11"/>
    </row>
    <row r="385" spans="2:6" x14ac:dyDescent="0.2">
      <c r="B385" s="13"/>
      <c r="C385" s="13"/>
      <c r="D385" s="10"/>
      <c r="E385" s="11"/>
      <c r="F385" s="11"/>
    </row>
    <row r="386" spans="2:6" x14ac:dyDescent="0.2">
      <c r="B386" s="13"/>
      <c r="C386" s="13"/>
      <c r="D386" s="10"/>
      <c r="E386" s="11"/>
      <c r="F386" s="11"/>
    </row>
    <row r="387" spans="2:6" x14ac:dyDescent="0.2">
      <c r="B387" s="13"/>
      <c r="C387" s="13"/>
      <c r="D387" s="10"/>
      <c r="E387" s="11"/>
      <c r="F387" s="11"/>
    </row>
    <row r="388" spans="2:6" x14ac:dyDescent="0.2">
      <c r="B388" s="13"/>
      <c r="C388" s="13"/>
      <c r="D388" s="10"/>
      <c r="E388" s="11"/>
      <c r="F388" s="11"/>
    </row>
    <row r="389" spans="2:6" x14ac:dyDescent="0.2">
      <c r="B389" s="13"/>
      <c r="C389" s="13"/>
      <c r="D389" s="10"/>
      <c r="E389" s="11"/>
      <c r="F389" s="11"/>
    </row>
    <row r="390" spans="2:6" x14ac:dyDescent="0.2">
      <c r="B390" s="13"/>
      <c r="C390" s="13"/>
      <c r="D390" s="10"/>
      <c r="E390" s="11"/>
      <c r="F390" s="11"/>
    </row>
    <row r="391" spans="2:6" x14ac:dyDescent="0.2">
      <c r="B391" s="13"/>
      <c r="C391" s="13"/>
      <c r="D391" s="10"/>
      <c r="E391" s="11"/>
      <c r="F391" s="11"/>
    </row>
    <row r="392" spans="2:6" x14ac:dyDescent="0.2">
      <c r="B392" s="13"/>
      <c r="C392" s="13"/>
      <c r="D392" s="10"/>
      <c r="E392" s="11"/>
      <c r="F392" s="11"/>
    </row>
    <row r="393" spans="2:6" x14ac:dyDescent="0.2">
      <c r="B393" s="13"/>
      <c r="C393" s="13"/>
      <c r="D393" s="10"/>
      <c r="E393" s="11"/>
      <c r="F393" s="11"/>
    </row>
    <row r="394" spans="2:6" x14ac:dyDescent="0.2">
      <c r="B394" s="13"/>
      <c r="C394" s="13"/>
      <c r="D394" s="10"/>
      <c r="E394" s="11"/>
      <c r="F394" s="11"/>
    </row>
    <row r="395" spans="2:6" x14ac:dyDescent="0.2">
      <c r="B395" s="13"/>
      <c r="C395" s="13"/>
      <c r="D395" s="10"/>
      <c r="E395" s="11"/>
      <c r="F395" s="11"/>
    </row>
    <row r="396" spans="2:6" x14ac:dyDescent="0.2">
      <c r="B396" s="13"/>
      <c r="C396" s="13"/>
      <c r="D396" s="10"/>
      <c r="E396" s="11"/>
      <c r="F396" s="11"/>
    </row>
    <row r="397" spans="2:6" x14ac:dyDescent="0.2">
      <c r="B397" s="13"/>
      <c r="C397" s="13"/>
      <c r="D397" s="10"/>
      <c r="E397" s="11"/>
      <c r="F397" s="11"/>
    </row>
    <row r="398" spans="2:6" x14ac:dyDescent="0.2">
      <c r="B398" s="13"/>
      <c r="C398" s="13"/>
      <c r="D398" s="10"/>
      <c r="E398" s="11"/>
      <c r="F398" s="11"/>
    </row>
    <row r="399" spans="2:6" x14ac:dyDescent="0.2">
      <c r="B399" s="13"/>
      <c r="C399" s="13"/>
      <c r="D399" s="10"/>
      <c r="E399" s="11"/>
      <c r="F399" s="11"/>
    </row>
    <row r="400" spans="2:6" x14ac:dyDescent="0.2">
      <c r="B400" s="13"/>
      <c r="C400" s="13"/>
      <c r="D400" s="10"/>
      <c r="E400" s="11"/>
      <c r="F400" s="11"/>
    </row>
    <row r="401" spans="2:6" x14ac:dyDescent="0.2">
      <c r="B401" s="13"/>
      <c r="C401" s="13"/>
      <c r="D401" s="10"/>
      <c r="E401" s="11"/>
      <c r="F401" s="11"/>
    </row>
    <row r="402" spans="2:6" x14ac:dyDescent="0.2">
      <c r="B402" s="13"/>
      <c r="C402" s="13"/>
      <c r="D402" s="10"/>
      <c r="E402" s="11"/>
      <c r="F402" s="11"/>
    </row>
    <row r="403" spans="2:6" x14ac:dyDescent="0.2">
      <c r="B403" s="13"/>
      <c r="C403" s="13"/>
      <c r="D403" s="10"/>
      <c r="E403" s="11"/>
      <c r="F403" s="11"/>
    </row>
    <row r="404" spans="2:6" x14ac:dyDescent="0.2">
      <c r="B404" s="13"/>
      <c r="C404" s="13"/>
      <c r="D404" s="10"/>
      <c r="E404" s="11"/>
      <c r="F404" s="11"/>
    </row>
    <row r="405" spans="2:6" x14ac:dyDescent="0.2">
      <c r="B405" s="13"/>
      <c r="C405" s="13"/>
      <c r="D405" s="10"/>
      <c r="E405" s="11"/>
      <c r="F405" s="11"/>
    </row>
    <row r="406" spans="2:6" x14ac:dyDescent="0.2">
      <c r="B406" s="13"/>
      <c r="C406" s="13"/>
      <c r="D406" s="10"/>
      <c r="E406" s="11"/>
      <c r="F406" s="11"/>
    </row>
    <row r="407" spans="2:6" x14ac:dyDescent="0.2">
      <c r="B407" s="13"/>
      <c r="C407" s="13"/>
      <c r="D407" s="10"/>
      <c r="E407" s="11"/>
      <c r="F407" s="11"/>
    </row>
    <row r="408" spans="2:6" x14ac:dyDescent="0.2">
      <c r="B408" s="13"/>
      <c r="C408" s="13"/>
      <c r="D408" s="10"/>
      <c r="E408" s="11"/>
      <c r="F408" s="11"/>
    </row>
    <row r="409" spans="2:6" x14ac:dyDescent="0.2">
      <c r="B409" s="13"/>
      <c r="C409" s="13"/>
      <c r="D409" s="10"/>
      <c r="E409" s="11"/>
      <c r="F409" s="11"/>
    </row>
    <row r="410" spans="2:6" x14ac:dyDescent="0.2">
      <c r="B410" s="13"/>
      <c r="C410" s="13"/>
      <c r="D410" s="10"/>
      <c r="E410" s="11"/>
      <c r="F410" s="11"/>
    </row>
    <row r="411" spans="2:6" x14ac:dyDescent="0.2">
      <c r="B411" s="13"/>
      <c r="C411" s="13"/>
      <c r="D411" s="10"/>
      <c r="E411" s="11"/>
      <c r="F411" s="11"/>
    </row>
    <row r="412" spans="2:6" x14ac:dyDescent="0.2">
      <c r="B412" s="13"/>
      <c r="C412" s="13"/>
      <c r="D412" s="10"/>
      <c r="E412" s="11"/>
      <c r="F412" s="11"/>
    </row>
    <row r="413" spans="2:6" x14ac:dyDescent="0.2">
      <c r="B413" s="13"/>
      <c r="C413" s="13"/>
      <c r="D413" s="10"/>
      <c r="E413" s="11"/>
      <c r="F413" s="11"/>
    </row>
    <row r="414" spans="2:6" x14ac:dyDescent="0.2">
      <c r="B414" s="13"/>
      <c r="C414" s="13"/>
      <c r="D414" s="10"/>
      <c r="E414" s="11"/>
      <c r="F414" s="11"/>
    </row>
    <row r="415" spans="2:6" x14ac:dyDescent="0.2">
      <c r="B415" s="13"/>
      <c r="C415" s="13"/>
      <c r="D415" s="10"/>
      <c r="E415" s="11"/>
      <c r="F415" s="11"/>
    </row>
    <row r="416" spans="2:6" x14ac:dyDescent="0.2">
      <c r="B416" s="13"/>
      <c r="C416" s="13"/>
      <c r="D416" s="10"/>
      <c r="E416" s="11"/>
      <c r="F416" s="11"/>
    </row>
    <row r="417" spans="2:6" x14ac:dyDescent="0.2">
      <c r="B417" s="13"/>
      <c r="C417" s="13"/>
      <c r="D417" s="10"/>
      <c r="E417" s="11"/>
      <c r="F417" s="11"/>
    </row>
    <row r="418" spans="2:6" x14ac:dyDescent="0.2">
      <c r="B418" s="13"/>
      <c r="C418" s="13"/>
      <c r="D418" s="10"/>
      <c r="E418" s="11"/>
      <c r="F418" s="11"/>
    </row>
    <row r="419" spans="2:6" x14ac:dyDescent="0.2">
      <c r="B419" s="13"/>
      <c r="C419" s="13"/>
      <c r="D419" s="10"/>
      <c r="E419" s="11"/>
      <c r="F419" s="11"/>
    </row>
    <row r="420" spans="2:6" x14ac:dyDescent="0.2">
      <c r="B420" s="13"/>
      <c r="C420" s="13"/>
      <c r="D420" s="10"/>
      <c r="E420" s="11"/>
      <c r="F420" s="11"/>
    </row>
    <row r="421" spans="2:6" x14ac:dyDescent="0.2">
      <c r="B421" s="13"/>
      <c r="C421" s="13"/>
      <c r="D421" s="10"/>
      <c r="E421" s="11"/>
      <c r="F421" s="11"/>
    </row>
    <row r="422" spans="2:6" x14ac:dyDescent="0.2">
      <c r="B422" s="13"/>
      <c r="C422" s="13"/>
      <c r="D422" s="10"/>
      <c r="E422" s="11"/>
      <c r="F422" s="11"/>
    </row>
    <row r="423" spans="2:6" x14ac:dyDescent="0.2">
      <c r="B423" s="13"/>
      <c r="C423" s="13"/>
      <c r="D423" s="10"/>
      <c r="E423" s="11"/>
      <c r="F423" s="11"/>
    </row>
    <row r="424" spans="2:6" x14ac:dyDescent="0.2">
      <c r="B424" s="13"/>
      <c r="C424" s="13"/>
      <c r="D424" s="10"/>
      <c r="E424" s="11"/>
      <c r="F424" s="11"/>
    </row>
    <row r="425" spans="2:6" x14ac:dyDescent="0.2">
      <c r="B425" s="13"/>
      <c r="C425" s="13"/>
      <c r="D425" s="10"/>
      <c r="E425" s="11"/>
      <c r="F425" s="11"/>
    </row>
    <row r="426" spans="2:6" x14ac:dyDescent="0.2">
      <c r="B426" s="13"/>
      <c r="C426" s="13"/>
      <c r="D426" s="10"/>
      <c r="E426" s="11"/>
      <c r="F426" s="11"/>
    </row>
    <row r="427" spans="2:6" x14ac:dyDescent="0.2">
      <c r="B427" s="13"/>
      <c r="C427" s="13"/>
      <c r="D427" s="10"/>
      <c r="E427" s="11"/>
      <c r="F427" s="11"/>
    </row>
    <row r="428" spans="2:6" x14ac:dyDescent="0.2">
      <c r="B428" s="13"/>
      <c r="C428" s="13"/>
      <c r="D428" s="10"/>
      <c r="E428" s="11"/>
      <c r="F428" s="11"/>
    </row>
    <row r="429" spans="2:6" x14ac:dyDescent="0.2">
      <c r="B429" s="13"/>
      <c r="C429" s="13"/>
      <c r="D429" s="10"/>
      <c r="E429" s="11"/>
      <c r="F429" s="11"/>
    </row>
    <row r="430" spans="2:6" x14ac:dyDescent="0.2">
      <c r="B430" s="13"/>
      <c r="C430" s="13"/>
      <c r="D430" s="10"/>
      <c r="E430" s="11"/>
      <c r="F430" s="11"/>
    </row>
    <row r="431" spans="2:6" x14ac:dyDescent="0.2">
      <c r="B431" s="13"/>
      <c r="C431" s="13"/>
      <c r="D431" s="10"/>
      <c r="E431" s="11"/>
      <c r="F431" s="11"/>
    </row>
    <row r="432" spans="2:6" x14ac:dyDescent="0.2">
      <c r="B432" s="13"/>
      <c r="C432" s="13"/>
      <c r="D432" s="10"/>
      <c r="E432" s="11"/>
      <c r="F432" s="11"/>
    </row>
    <row r="433" spans="2:6" x14ac:dyDescent="0.2">
      <c r="B433" s="13"/>
      <c r="C433" s="13"/>
      <c r="D433" s="10"/>
      <c r="E433" s="11"/>
      <c r="F433" s="11"/>
    </row>
    <row r="434" spans="2:6" x14ac:dyDescent="0.2">
      <c r="B434" s="13"/>
      <c r="C434" s="13"/>
      <c r="D434" s="10"/>
      <c r="E434" s="11"/>
      <c r="F434" s="11"/>
    </row>
    <row r="435" spans="2:6" x14ac:dyDescent="0.2">
      <c r="B435" s="13"/>
      <c r="C435" s="13"/>
      <c r="D435" s="10"/>
      <c r="E435" s="11"/>
      <c r="F435" s="11"/>
    </row>
    <row r="436" spans="2:6" x14ac:dyDescent="0.2">
      <c r="B436" s="13"/>
      <c r="C436" s="13"/>
      <c r="D436" s="10"/>
      <c r="E436" s="11"/>
      <c r="F436" s="11"/>
    </row>
    <row r="437" spans="2:6" x14ac:dyDescent="0.2">
      <c r="B437" s="13"/>
      <c r="C437" s="13"/>
      <c r="D437" s="10"/>
      <c r="E437" s="11"/>
      <c r="F437" s="11"/>
    </row>
    <row r="438" spans="2:6" x14ac:dyDescent="0.2">
      <c r="B438" s="13"/>
      <c r="C438" s="13"/>
      <c r="D438" s="10"/>
      <c r="E438" s="11"/>
      <c r="F438" s="11"/>
    </row>
    <row r="439" spans="2:6" x14ac:dyDescent="0.2">
      <c r="B439" s="13"/>
      <c r="C439" s="13"/>
      <c r="D439" s="10"/>
      <c r="E439" s="11"/>
      <c r="F439" s="11"/>
    </row>
    <row r="440" spans="2:6" x14ac:dyDescent="0.2">
      <c r="B440" s="13"/>
      <c r="C440" s="13"/>
      <c r="D440" s="10"/>
      <c r="E440" s="11"/>
      <c r="F440" s="11"/>
    </row>
    <row r="441" spans="2:6" x14ac:dyDescent="0.2">
      <c r="B441" s="13"/>
      <c r="C441" s="13"/>
      <c r="D441" s="10"/>
      <c r="E441" s="11"/>
      <c r="F441" s="11"/>
    </row>
    <row r="442" spans="2:6" x14ac:dyDescent="0.2">
      <c r="B442" s="13"/>
      <c r="C442" s="13"/>
      <c r="D442" s="10"/>
      <c r="E442" s="11"/>
      <c r="F442" s="11"/>
    </row>
    <row r="443" spans="2:6" x14ac:dyDescent="0.2">
      <c r="B443" s="13"/>
      <c r="C443" s="13"/>
      <c r="D443" s="10"/>
      <c r="E443" s="11"/>
      <c r="F443" s="11"/>
    </row>
    <row r="444" spans="2:6" x14ac:dyDescent="0.2">
      <c r="B444" s="13"/>
      <c r="C444" s="13"/>
      <c r="D444" s="10"/>
      <c r="E444" s="11"/>
      <c r="F444" s="11"/>
    </row>
    <row r="445" spans="2:6" x14ac:dyDescent="0.2">
      <c r="B445" s="13"/>
      <c r="C445" s="13"/>
      <c r="D445" s="10"/>
      <c r="E445" s="11"/>
      <c r="F445" s="11"/>
    </row>
    <row r="446" spans="2:6" x14ac:dyDescent="0.2">
      <c r="B446" s="13"/>
      <c r="C446" s="13"/>
      <c r="D446" s="10"/>
      <c r="E446" s="11"/>
      <c r="F446" s="11"/>
    </row>
    <row r="447" spans="2:6" x14ac:dyDescent="0.2">
      <c r="B447" s="13"/>
      <c r="C447" s="13"/>
      <c r="D447" s="10"/>
      <c r="E447" s="11"/>
      <c r="F447" s="11"/>
    </row>
    <row r="448" spans="2:6" x14ac:dyDescent="0.2">
      <c r="B448" s="13"/>
      <c r="C448" s="13"/>
      <c r="D448" s="10"/>
      <c r="E448" s="11"/>
      <c r="F448" s="11"/>
    </row>
    <row r="449" spans="2:6" x14ac:dyDescent="0.2">
      <c r="B449" s="13"/>
      <c r="C449" s="13"/>
      <c r="D449" s="10"/>
      <c r="E449" s="11"/>
      <c r="F449" s="11"/>
    </row>
    <row r="450" spans="2:6" x14ac:dyDescent="0.2">
      <c r="B450" s="13"/>
      <c r="C450" s="13"/>
      <c r="D450" s="10"/>
      <c r="E450" s="11"/>
      <c r="F450" s="11"/>
    </row>
    <row r="451" spans="2:6" x14ac:dyDescent="0.2">
      <c r="B451" s="13"/>
      <c r="C451" s="13"/>
      <c r="D451" s="10"/>
      <c r="E451" s="11"/>
      <c r="F451" s="11"/>
    </row>
    <row r="452" spans="2:6" x14ac:dyDescent="0.2">
      <c r="B452" s="13"/>
      <c r="C452" s="13"/>
      <c r="D452" s="10"/>
      <c r="E452" s="11"/>
      <c r="F452" s="11"/>
    </row>
    <row r="453" spans="2:6" x14ac:dyDescent="0.2">
      <c r="B453" s="13"/>
      <c r="C453" s="13"/>
      <c r="D453" s="10"/>
      <c r="E453" s="11"/>
      <c r="F453" s="11"/>
    </row>
    <row r="454" spans="2:6" x14ac:dyDescent="0.2">
      <c r="B454" s="13"/>
      <c r="C454" s="13"/>
      <c r="D454" s="10"/>
      <c r="E454" s="11"/>
      <c r="F454" s="11"/>
    </row>
    <row r="455" spans="2:6" x14ac:dyDescent="0.2">
      <c r="B455" s="13"/>
      <c r="C455" s="13"/>
      <c r="D455" s="10"/>
      <c r="E455" s="11"/>
      <c r="F455" s="11"/>
    </row>
    <row r="456" spans="2:6" x14ac:dyDescent="0.2">
      <c r="B456" s="13"/>
      <c r="C456" s="13"/>
      <c r="D456" s="10"/>
      <c r="E456" s="11"/>
      <c r="F456" s="11"/>
    </row>
    <row r="457" spans="2:6" x14ac:dyDescent="0.2">
      <c r="B457" s="13"/>
      <c r="C457" s="13"/>
      <c r="D457" s="10"/>
      <c r="E457" s="11"/>
      <c r="F457" s="11"/>
    </row>
    <row r="458" spans="2:6" x14ac:dyDescent="0.2">
      <c r="B458" s="13"/>
      <c r="C458" s="13"/>
      <c r="D458" s="10"/>
      <c r="E458" s="11"/>
      <c r="F458" s="11"/>
    </row>
    <row r="459" spans="2:6" x14ac:dyDescent="0.2">
      <c r="B459" s="13"/>
      <c r="C459" s="13"/>
      <c r="D459" s="10"/>
      <c r="E459" s="11"/>
      <c r="F459" s="11"/>
    </row>
    <row r="460" spans="2:6" x14ac:dyDescent="0.2">
      <c r="B460" s="13"/>
      <c r="C460" s="13"/>
      <c r="D460" s="10"/>
      <c r="E460" s="11"/>
      <c r="F460" s="11"/>
    </row>
    <row r="461" spans="2:6" x14ac:dyDescent="0.2">
      <c r="B461" s="13"/>
      <c r="C461" s="13"/>
      <c r="D461" s="10"/>
      <c r="E461" s="11"/>
      <c r="F461" s="11"/>
    </row>
    <row r="462" spans="2:6" x14ac:dyDescent="0.2">
      <c r="B462" s="13"/>
      <c r="C462" s="13"/>
      <c r="D462" s="10"/>
      <c r="E462" s="11"/>
      <c r="F462" s="11"/>
    </row>
    <row r="463" spans="2:6" x14ac:dyDescent="0.2">
      <c r="B463" s="13"/>
      <c r="C463" s="13"/>
      <c r="D463" s="10"/>
      <c r="E463" s="11"/>
      <c r="F463" s="11"/>
    </row>
    <row r="464" spans="2:6" x14ac:dyDescent="0.2">
      <c r="B464" s="13"/>
      <c r="C464" s="13"/>
      <c r="D464" s="10"/>
      <c r="E464" s="11"/>
      <c r="F464" s="11"/>
    </row>
    <row r="465" spans="2:6" x14ac:dyDescent="0.2">
      <c r="B465" s="13"/>
      <c r="C465" s="13"/>
      <c r="D465" s="10"/>
      <c r="E465" s="11"/>
      <c r="F465" s="11"/>
    </row>
    <row r="466" spans="2:6" x14ac:dyDescent="0.2">
      <c r="B466" s="13"/>
      <c r="C466" s="13"/>
      <c r="D466" s="10"/>
      <c r="E466" s="11"/>
      <c r="F466" s="11"/>
    </row>
    <row r="467" spans="2:6" x14ac:dyDescent="0.2">
      <c r="B467" s="13"/>
      <c r="C467" s="13"/>
      <c r="D467" s="10"/>
      <c r="E467" s="11"/>
      <c r="F467" s="11"/>
    </row>
    <row r="468" spans="2:6" x14ac:dyDescent="0.2">
      <c r="B468" s="13"/>
      <c r="C468" s="13"/>
      <c r="D468" s="10"/>
      <c r="E468" s="11"/>
      <c r="F468" s="11"/>
    </row>
    <row r="469" spans="2:6" x14ac:dyDescent="0.2">
      <c r="B469" s="13"/>
      <c r="C469" s="13"/>
      <c r="D469" s="10"/>
      <c r="E469" s="11"/>
      <c r="F469" s="11"/>
    </row>
    <row r="470" spans="2:6" x14ac:dyDescent="0.2">
      <c r="B470" s="13"/>
      <c r="C470" s="13"/>
      <c r="D470" s="10"/>
      <c r="E470" s="11"/>
      <c r="F470" s="11"/>
    </row>
    <row r="471" spans="2:6" x14ac:dyDescent="0.2">
      <c r="B471" s="13"/>
      <c r="C471" s="13"/>
      <c r="D471" s="10"/>
      <c r="E471" s="11"/>
      <c r="F471" s="11"/>
    </row>
    <row r="472" spans="2:6" x14ac:dyDescent="0.2">
      <c r="B472" s="13"/>
      <c r="C472" s="13"/>
      <c r="D472" s="10"/>
      <c r="E472" s="11"/>
      <c r="F472" s="11"/>
    </row>
    <row r="473" spans="2:6" x14ac:dyDescent="0.2">
      <c r="B473" s="13"/>
      <c r="C473" s="13"/>
      <c r="D473" s="10"/>
      <c r="E473" s="11"/>
      <c r="F473" s="11"/>
    </row>
    <row r="474" spans="2:6" x14ac:dyDescent="0.2">
      <c r="B474" s="13"/>
      <c r="C474" s="13"/>
      <c r="D474" s="10"/>
      <c r="E474" s="11"/>
      <c r="F474" s="11"/>
    </row>
    <row r="475" spans="2:6" x14ac:dyDescent="0.2">
      <c r="B475" s="13"/>
      <c r="C475" s="13"/>
      <c r="D475" s="10"/>
      <c r="E475" s="11"/>
      <c r="F475" s="11"/>
    </row>
    <row r="476" spans="2:6" x14ac:dyDescent="0.2">
      <c r="B476" s="13"/>
      <c r="C476" s="13"/>
      <c r="D476" s="10"/>
      <c r="E476" s="11"/>
      <c r="F476" s="11"/>
    </row>
    <row r="477" spans="2:6" x14ac:dyDescent="0.2">
      <c r="B477" s="13"/>
      <c r="C477" s="13"/>
      <c r="D477" s="10"/>
      <c r="E477" s="11"/>
      <c r="F477" s="11"/>
    </row>
    <row r="478" spans="2:6" x14ac:dyDescent="0.2">
      <c r="B478" s="13"/>
      <c r="C478" s="13"/>
      <c r="D478" s="10"/>
      <c r="E478" s="11"/>
      <c r="F478" s="11"/>
    </row>
    <row r="479" spans="2:6" x14ac:dyDescent="0.2">
      <c r="B479" s="13"/>
      <c r="C479" s="13"/>
      <c r="D479" s="10"/>
      <c r="E479" s="11"/>
      <c r="F479" s="11"/>
    </row>
    <row r="480" spans="2:6" x14ac:dyDescent="0.2">
      <c r="B480" s="13"/>
      <c r="C480" s="13"/>
      <c r="D480" s="10"/>
      <c r="E480" s="11"/>
      <c r="F480" s="11"/>
    </row>
    <row r="481" spans="2:6" x14ac:dyDescent="0.2">
      <c r="B481" s="13"/>
      <c r="C481" s="13"/>
      <c r="D481" s="10"/>
      <c r="E481" s="11"/>
      <c r="F481" s="11"/>
    </row>
    <row r="482" spans="2:6" x14ac:dyDescent="0.2">
      <c r="B482" s="13"/>
      <c r="C482" s="13"/>
      <c r="D482" s="10"/>
      <c r="E482" s="11"/>
      <c r="F482" s="11"/>
    </row>
    <row r="483" spans="2:6" x14ac:dyDescent="0.2">
      <c r="B483" s="13"/>
      <c r="C483" s="13"/>
      <c r="D483" s="10"/>
      <c r="E483" s="11"/>
      <c r="F483" s="11"/>
    </row>
    <row r="484" spans="2:6" x14ac:dyDescent="0.2">
      <c r="B484" s="13"/>
      <c r="C484" s="13"/>
      <c r="D484" s="10"/>
      <c r="E484" s="11"/>
      <c r="F484" s="11"/>
    </row>
    <row r="485" spans="2:6" x14ac:dyDescent="0.2">
      <c r="B485" s="13"/>
      <c r="C485" s="13"/>
      <c r="D485" s="10"/>
      <c r="E485" s="11"/>
      <c r="F485" s="11"/>
    </row>
    <row r="486" spans="2:6" x14ac:dyDescent="0.2">
      <c r="B486" s="13"/>
      <c r="C486" s="13"/>
      <c r="D486" s="10"/>
      <c r="E486" s="11"/>
      <c r="F486" s="11"/>
    </row>
    <row r="487" spans="2:6" x14ac:dyDescent="0.2">
      <c r="B487" s="13"/>
      <c r="C487" s="13"/>
      <c r="D487" s="10"/>
      <c r="E487" s="11"/>
      <c r="F487" s="11"/>
    </row>
    <row r="488" spans="2:6" x14ac:dyDescent="0.2">
      <c r="B488" s="13"/>
      <c r="C488" s="13"/>
      <c r="D488" s="10"/>
      <c r="E488" s="11"/>
      <c r="F488" s="11"/>
    </row>
    <row r="489" spans="2:6" x14ac:dyDescent="0.2">
      <c r="B489" s="13"/>
      <c r="C489" s="13"/>
      <c r="D489" s="10"/>
      <c r="E489" s="11"/>
      <c r="F489" s="11"/>
    </row>
    <row r="490" spans="2:6" x14ac:dyDescent="0.2">
      <c r="B490" s="13"/>
      <c r="C490" s="13"/>
      <c r="D490" s="10"/>
      <c r="E490" s="11"/>
      <c r="F490" s="11"/>
    </row>
    <row r="491" spans="2:6" x14ac:dyDescent="0.2">
      <c r="B491" s="13"/>
      <c r="C491" s="13"/>
      <c r="D491" s="10"/>
      <c r="E491" s="11"/>
      <c r="F491" s="11"/>
    </row>
    <row r="492" spans="2:6" x14ac:dyDescent="0.2">
      <c r="B492" s="13"/>
      <c r="C492" s="13"/>
      <c r="D492" s="10"/>
      <c r="E492" s="11"/>
      <c r="F492" s="11"/>
    </row>
    <row r="493" spans="2:6" x14ac:dyDescent="0.2">
      <c r="B493" s="13"/>
      <c r="C493" s="13"/>
      <c r="D493" s="10"/>
      <c r="E493" s="11"/>
      <c r="F493" s="11"/>
    </row>
    <row r="494" spans="2:6" x14ac:dyDescent="0.2">
      <c r="B494" s="13"/>
      <c r="C494" s="13"/>
      <c r="D494" s="10"/>
      <c r="E494" s="11"/>
      <c r="F494" s="11"/>
    </row>
    <row r="495" spans="2:6" x14ac:dyDescent="0.2">
      <c r="B495" s="13"/>
      <c r="C495" s="13"/>
      <c r="D495" s="10"/>
      <c r="E495" s="11"/>
      <c r="F495" s="11"/>
    </row>
    <row r="496" spans="2:6" x14ac:dyDescent="0.2">
      <c r="B496" s="13"/>
      <c r="C496" s="13"/>
      <c r="D496" s="10"/>
      <c r="E496" s="11"/>
      <c r="F496" s="11"/>
    </row>
    <row r="497" spans="2:6" x14ac:dyDescent="0.2">
      <c r="B497" s="13"/>
      <c r="C497" s="13"/>
      <c r="D497" s="10"/>
      <c r="E497" s="11"/>
      <c r="F497" s="11"/>
    </row>
    <row r="498" spans="2:6" x14ac:dyDescent="0.2">
      <c r="B498" s="13"/>
      <c r="C498" s="13"/>
      <c r="D498" s="10"/>
      <c r="E498" s="11"/>
      <c r="F498" s="11"/>
    </row>
    <row r="499" spans="2:6" x14ac:dyDescent="0.2">
      <c r="B499" s="13"/>
      <c r="C499" s="13"/>
      <c r="D499" s="10"/>
      <c r="E499" s="11"/>
      <c r="F499" s="11"/>
    </row>
    <row r="500" spans="2:6" x14ac:dyDescent="0.2">
      <c r="B500" s="13"/>
      <c r="C500" s="13"/>
      <c r="D500" s="10"/>
      <c r="E500" s="11"/>
      <c r="F500" s="11"/>
    </row>
    <row r="501" spans="2:6" x14ac:dyDescent="0.2">
      <c r="B501" s="13"/>
      <c r="C501" s="13"/>
      <c r="D501" s="10"/>
      <c r="E501" s="11"/>
      <c r="F501" s="11"/>
    </row>
    <row r="502" spans="2:6" x14ac:dyDescent="0.2">
      <c r="B502" s="13"/>
      <c r="C502" s="13"/>
      <c r="D502" s="10"/>
      <c r="E502" s="11"/>
      <c r="F502" s="11"/>
    </row>
    <row r="503" spans="2:6" x14ac:dyDescent="0.2">
      <c r="B503" s="13"/>
      <c r="C503" s="13"/>
      <c r="D503" s="10"/>
      <c r="E503" s="11"/>
      <c r="F503" s="11"/>
    </row>
    <row r="504" spans="2:6" x14ac:dyDescent="0.2">
      <c r="B504" s="13"/>
      <c r="C504" s="13"/>
      <c r="D504" s="10"/>
      <c r="E504" s="11"/>
      <c r="F504" s="11"/>
    </row>
    <row r="505" spans="2:6" x14ac:dyDescent="0.2">
      <c r="B505" s="13"/>
      <c r="C505" s="13"/>
      <c r="D505" s="10"/>
      <c r="E505" s="11"/>
      <c r="F505" s="11"/>
    </row>
    <row r="506" spans="2:6" x14ac:dyDescent="0.2">
      <c r="B506" s="13"/>
      <c r="C506" s="13"/>
      <c r="D506" s="10"/>
      <c r="E506" s="11"/>
      <c r="F506" s="11"/>
    </row>
    <row r="507" spans="2:6" x14ac:dyDescent="0.2">
      <c r="B507" s="13"/>
      <c r="C507" s="13"/>
      <c r="D507" s="10"/>
      <c r="E507" s="11"/>
      <c r="F507" s="11"/>
    </row>
    <row r="508" spans="2:6" x14ac:dyDescent="0.2">
      <c r="B508" s="13"/>
      <c r="C508" s="13"/>
      <c r="D508" s="10"/>
      <c r="E508" s="11"/>
      <c r="F508" s="11"/>
    </row>
    <row r="509" spans="2:6" x14ac:dyDescent="0.2">
      <c r="B509" s="13"/>
      <c r="C509" s="13"/>
      <c r="D509" s="10"/>
      <c r="E509" s="11"/>
      <c r="F509" s="11"/>
    </row>
    <row r="510" spans="2:6" x14ac:dyDescent="0.2">
      <c r="B510" s="13"/>
      <c r="C510" s="13"/>
      <c r="D510" s="10"/>
      <c r="E510" s="11"/>
      <c r="F510" s="11"/>
    </row>
    <row r="511" spans="2:6" x14ac:dyDescent="0.2">
      <c r="B511" s="13"/>
      <c r="C511" s="13"/>
      <c r="D511" s="10"/>
      <c r="E511" s="11"/>
      <c r="F511" s="11"/>
    </row>
    <row r="512" spans="2:6" x14ac:dyDescent="0.2">
      <c r="B512" s="13"/>
      <c r="C512" s="13"/>
      <c r="D512" s="10"/>
      <c r="E512" s="11"/>
      <c r="F512" s="11"/>
    </row>
    <row r="513" spans="2:6" x14ac:dyDescent="0.2">
      <c r="B513" s="13"/>
      <c r="C513" s="13"/>
      <c r="D513" s="10"/>
      <c r="E513" s="11"/>
      <c r="F513" s="11"/>
    </row>
    <row r="514" spans="2:6" x14ac:dyDescent="0.2">
      <c r="B514" s="13"/>
      <c r="C514" s="13"/>
      <c r="D514" s="10"/>
      <c r="E514" s="11"/>
      <c r="F514" s="11"/>
    </row>
    <row r="515" spans="2:6" x14ac:dyDescent="0.2">
      <c r="B515" s="13"/>
      <c r="C515" s="13"/>
      <c r="D515" s="10"/>
      <c r="E515" s="11"/>
      <c r="F515" s="11"/>
    </row>
    <row r="516" spans="2:6" x14ac:dyDescent="0.2">
      <c r="B516" s="13"/>
      <c r="C516" s="13"/>
      <c r="D516" s="10"/>
      <c r="E516" s="11"/>
      <c r="F516" s="11"/>
    </row>
    <row r="517" spans="2:6" x14ac:dyDescent="0.2">
      <c r="B517" s="13"/>
      <c r="C517" s="13"/>
      <c r="D517" s="10"/>
      <c r="E517" s="11"/>
      <c r="F517" s="11"/>
    </row>
    <row r="518" spans="2:6" x14ac:dyDescent="0.2">
      <c r="B518" s="13"/>
      <c r="C518" s="13"/>
      <c r="D518" s="10"/>
      <c r="E518" s="11"/>
      <c r="F518" s="11"/>
    </row>
    <row r="519" spans="2:6" x14ac:dyDescent="0.2">
      <c r="B519" s="13"/>
      <c r="C519" s="13"/>
      <c r="D519" s="10"/>
      <c r="E519" s="11"/>
      <c r="F519" s="11"/>
    </row>
    <row r="520" spans="2:6" x14ac:dyDescent="0.2">
      <c r="B520" s="13"/>
      <c r="C520" s="13"/>
      <c r="D520" s="10"/>
      <c r="E520" s="11"/>
      <c r="F520" s="11"/>
    </row>
    <row r="521" spans="2:6" x14ac:dyDescent="0.2">
      <c r="B521" s="13"/>
      <c r="C521" s="13"/>
      <c r="D521" s="10"/>
      <c r="E521" s="11"/>
      <c r="F521" s="11"/>
    </row>
    <row r="522" spans="2:6" x14ac:dyDescent="0.2">
      <c r="B522" s="13"/>
      <c r="C522" s="13"/>
      <c r="D522" s="10"/>
      <c r="E522" s="11"/>
      <c r="F522" s="11"/>
    </row>
    <row r="523" spans="2:6" x14ac:dyDescent="0.2">
      <c r="B523" s="13"/>
      <c r="C523" s="13"/>
      <c r="D523" s="10"/>
      <c r="E523" s="11"/>
      <c r="F523" s="11"/>
    </row>
    <row r="524" spans="2:6" x14ac:dyDescent="0.2">
      <c r="B524" s="13"/>
      <c r="C524" s="13"/>
      <c r="D524" s="10"/>
      <c r="E524" s="11"/>
      <c r="F524" s="11"/>
    </row>
    <row r="525" spans="2:6" x14ac:dyDescent="0.2">
      <c r="B525" s="13"/>
      <c r="C525" s="13"/>
      <c r="D525" s="10"/>
      <c r="E525" s="11"/>
      <c r="F525" s="11"/>
    </row>
    <row r="526" spans="2:6" x14ac:dyDescent="0.2">
      <c r="B526" s="13"/>
      <c r="C526" s="13"/>
      <c r="D526" s="10"/>
      <c r="E526" s="11"/>
      <c r="F526" s="11"/>
    </row>
    <row r="527" spans="2:6" x14ac:dyDescent="0.2">
      <c r="B527" s="13"/>
      <c r="C527" s="13"/>
      <c r="D527" s="10"/>
      <c r="E527" s="11"/>
      <c r="F527" s="11"/>
    </row>
    <row r="528" spans="2:6" x14ac:dyDescent="0.2">
      <c r="B528" s="13"/>
      <c r="C528" s="13"/>
      <c r="D528" s="10"/>
      <c r="E528" s="11"/>
      <c r="F528" s="11"/>
    </row>
    <row r="529" spans="2:6" x14ac:dyDescent="0.2">
      <c r="B529" s="13"/>
      <c r="C529" s="13"/>
      <c r="D529" s="10"/>
      <c r="E529" s="11"/>
      <c r="F529" s="11"/>
    </row>
    <row r="530" spans="2:6" x14ac:dyDescent="0.2">
      <c r="B530" s="13"/>
      <c r="C530" s="13"/>
      <c r="D530" s="10"/>
      <c r="E530" s="11"/>
      <c r="F530" s="11"/>
    </row>
    <row r="531" spans="2:6" x14ac:dyDescent="0.2">
      <c r="B531" s="13"/>
      <c r="C531" s="13"/>
      <c r="D531" s="10"/>
      <c r="E531" s="11"/>
      <c r="F531" s="11"/>
    </row>
    <row r="532" spans="2:6" x14ac:dyDescent="0.2">
      <c r="B532" s="13"/>
      <c r="C532" s="13"/>
      <c r="D532" s="10"/>
      <c r="E532" s="11"/>
      <c r="F532" s="11"/>
    </row>
    <row r="533" spans="2:6" x14ac:dyDescent="0.2">
      <c r="B533" s="13"/>
      <c r="C533" s="13"/>
      <c r="D533" s="10"/>
      <c r="E533" s="11"/>
      <c r="F533" s="11"/>
    </row>
    <row r="534" spans="2:6" x14ac:dyDescent="0.2">
      <c r="B534" s="13"/>
      <c r="C534" s="13"/>
      <c r="D534" s="10"/>
      <c r="E534" s="11"/>
      <c r="F534" s="11"/>
    </row>
    <row r="535" spans="2:6" x14ac:dyDescent="0.2">
      <c r="B535" s="13"/>
      <c r="C535" s="13"/>
      <c r="D535" s="10"/>
      <c r="E535" s="11"/>
      <c r="F535" s="11"/>
    </row>
    <row r="536" spans="2:6" x14ac:dyDescent="0.2">
      <c r="B536" s="13"/>
      <c r="C536" s="13"/>
      <c r="D536" s="10"/>
      <c r="E536" s="11"/>
      <c r="F536" s="11"/>
    </row>
    <row r="537" spans="2:6" x14ac:dyDescent="0.2">
      <c r="B537" s="13"/>
      <c r="C537" s="13"/>
      <c r="D537" s="10"/>
      <c r="E537" s="11"/>
      <c r="F537" s="11"/>
    </row>
    <row r="538" spans="2:6" x14ac:dyDescent="0.2">
      <c r="B538" s="13"/>
      <c r="C538" s="13"/>
      <c r="D538" s="10"/>
      <c r="E538" s="11"/>
      <c r="F538" s="11"/>
    </row>
    <row r="539" spans="2:6" x14ac:dyDescent="0.2">
      <c r="B539" s="13"/>
      <c r="C539" s="13"/>
      <c r="D539" s="10"/>
      <c r="E539" s="11"/>
      <c r="F539" s="11"/>
    </row>
    <row r="540" spans="2:6" x14ac:dyDescent="0.2">
      <c r="B540" s="13"/>
      <c r="C540" s="13"/>
      <c r="D540" s="10"/>
      <c r="E540" s="11"/>
      <c r="F540" s="11"/>
    </row>
    <row r="541" spans="2:6" x14ac:dyDescent="0.2">
      <c r="B541" s="13"/>
      <c r="C541" s="13"/>
      <c r="D541" s="10"/>
      <c r="E541" s="11"/>
      <c r="F541" s="11"/>
    </row>
    <row r="542" spans="2:6" x14ac:dyDescent="0.2">
      <c r="B542" s="13"/>
      <c r="C542" s="13"/>
      <c r="D542" s="10"/>
      <c r="E542" s="11"/>
      <c r="F542" s="11"/>
    </row>
    <row r="543" spans="2:6" x14ac:dyDescent="0.2">
      <c r="B543" s="13"/>
      <c r="C543" s="13"/>
      <c r="D543" s="10"/>
      <c r="E543" s="11"/>
      <c r="F543" s="11"/>
    </row>
    <row r="544" spans="2:6" x14ac:dyDescent="0.2">
      <c r="B544" s="13"/>
      <c r="C544" s="13"/>
      <c r="D544" s="10"/>
      <c r="E544" s="11"/>
      <c r="F544" s="11"/>
    </row>
    <row r="545" spans="2:6" x14ac:dyDescent="0.2">
      <c r="B545" s="13"/>
      <c r="C545" s="13"/>
      <c r="D545" s="10"/>
      <c r="E545" s="11"/>
      <c r="F545" s="11"/>
    </row>
    <row r="546" spans="2:6" x14ac:dyDescent="0.2">
      <c r="B546" s="13"/>
      <c r="C546" s="13"/>
      <c r="D546" s="10"/>
      <c r="E546" s="11"/>
      <c r="F546" s="11"/>
    </row>
    <row r="547" spans="2:6" x14ac:dyDescent="0.2">
      <c r="B547" s="13"/>
      <c r="C547" s="13"/>
      <c r="D547" s="10"/>
      <c r="E547" s="11"/>
      <c r="F547" s="11"/>
    </row>
    <row r="548" spans="2:6" x14ac:dyDescent="0.2">
      <c r="B548" s="13"/>
      <c r="C548" s="13"/>
      <c r="D548" s="10"/>
      <c r="E548" s="11"/>
      <c r="F548" s="11"/>
    </row>
    <row r="549" spans="2:6" x14ac:dyDescent="0.2">
      <c r="B549" s="13"/>
      <c r="C549" s="13"/>
      <c r="D549" s="10"/>
      <c r="E549" s="11"/>
      <c r="F549" s="11"/>
    </row>
    <row r="550" spans="2:6" x14ac:dyDescent="0.2">
      <c r="B550" s="13"/>
      <c r="C550" s="13"/>
      <c r="D550" s="10"/>
      <c r="E550" s="11"/>
      <c r="F550" s="11"/>
    </row>
    <row r="551" spans="2:6" x14ac:dyDescent="0.2">
      <c r="B551" s="13"/>
      <c r="C551" s="13"/>
      <c r="D551" s="10"/>
      <c r="E551" s="11"/>
      <c r="F551" s="11"/>
    </row>
    <row r="552" spans="2:6" x14ac:dyDescent="0.2">
      <c r="B552" s="13"/>
      <c r="C552" s="13"/>
      <c r="D552" s="10"/>
      <c r="E552" s="11"/>
      <c r="F552" s="11"/>
    </row>
    <row r="553" spans="2:6" x14ac:dyDescent="0.2">
      <c r="B553" s="13"/>
      <c r="C553" s="13"/>
      <c r="D553" s="10"/>
      <c r="E553" s="11"/>
      <c r="F553" s="11"/>
    </row>
    <row r="554" spans="2:6" x14ac:dyDescent="0.2">
      <c r="B554" s="13"/>
      <c r="C554" s="13"/>
      <c r="D554" s="10"/>
      <c r="E554" s="11"/>
      <c r="F554" s="11"/>
    </row>
    <row r="555" spans="2:6" x14ac:dyDescent="0.2">
      <c r="B555" s="13"/>
      <c r="C555" s="13"/>
      <c r="D555" s="10"/>
      <c r="E555" s="11"/>
      <c r="F555" s="11"/>
    </row>
    <row r="556" spans="2:6" x14ac:dyDescent="0.2">
      <c r="B556" s="13"/>
      <c r="C556" s="13"/>
      <c r="D556" s="10"/>
      <c r="E556" s="11"/>
      <c r="F556" s="11"/>
    </row>
    <row r="557" spans="2:6" x14ac:dyDescent="0.2">
      <c r="B557" s="13"/>
      <c r="C557" s="13"/>
      <c r="D557" s="10"/>
      <c r="E557" s="11"/>
      <c r="F557" s="11"/>
    </row>
    <row r="558" spans="2:6" x14ac:dyDescent="0.2">
      <c r="B558" s="13"/>
      <c r="C558" s="13"/>
      <c r="D558" s="10"/>
      <c r="E558" s="11"/>
      <c r="F558" s="11"/>
    </row>
    <row r="559" spans="2:6" x14ac:dyDescent="0.2">
      <c r="B559" s="13"/>
      <c r="C559" s="13"/>
      <c r="D559" s="10"/>
      <c r="E559" s="11"/>
      <c r="F559" s="11"/>
    </row>
    <row r="560" spans="2:6" x14ac:dyDescent="0.2">
      <c r="B560" s="13"/>
      <c r="C560" s="13"/>
      <c r="D560" s="10"/>
      <c r="E560" s="11"/>
      <c r="F560" s="11"/>
    </row>
    <row r="561" spans="2:6" x14ac:dyDescent="0.2">
      <c r="B561" s="13"/>
      <c r="C561" s="13"/>
      <c r="D561" s="10"/>
      <c r="E561" s="11"/>
      <c r="F561" s="11"/>
    </row>
    <row r="562" spans="2:6" x14ac:dyDescent="0.2">
      <c r="B562" s="13"/>
      <c r="C562" s="13"/>
      <c r="D562" s="10"/>
      <c r="E562" s="11"/>
      <c r="F562" s="11"/>
    </row>
    <row r="563" spans="2:6" x14ac:dyDescent="0.2">
      <c r="B563" s="13"/>
      <c r="C563" s="13"/>
      <c r="D563" s="10"/>
      <c r="E563" s="11"/>
      <c r="F563" s="11"/>
    </row>
    <row r="564" spans="2:6" x14ac:dyDescent="0.2">
      <c r="B564" s="13"/>
      <c r="C564" s="13"/>
      <c r="D564" s="10"/>
      <c r="E564" s="11"/>
      <c r="F564" s="11"/>
    </row>
    <row r="565" spans="2:6" x14ac:dyDescent="0.2">
      <c r="B565" s="13"/>
      <c r="C565" s="13"/>
      <c r="D565" s="10"/>
      <c r="E565" s="11"/>
      <c r="F565" s="11"/>
    </row>
    <row r="566" spans="2:6" x14ac:dyDescent="0.2">
      <c r="B566" s="13"/>
      <c r="C566" s="13"/>
      <c r="D566" s="10"/>
      <c r="E566" s="11"/>
      <c r="F566" s="11"/>
    </row>
    <row r="567" spans="2:6" x14ac:dyDescent="0.2">
      <c r="B567" s="13"/>
      <c r="C567" s="13"/>
      <c r="D567" s="10"/>
      <c r="E567" s="11"/>
      <c r="F567" s="11"/>
    </row>
    <row r="568" spans="2:6" x14ac:dyDescent="0.2">
      <c r="B568" s="13"/>
      <c r="C568" s="13"/>
      <c r="D568" s="10"/>
      <c r="E568" s="11"/>
      <c r="F568" s="11"/>
    </row>
    <row r="569" spans="2:6" x14ac:dyDescent="0.2">
      <c r="B569" s="13"/>
      <c r="C569" s="13"/>
      <c r="D569" s="10"/>
      <c r="E569" s="11"/>
      <c r="F569" s="11"/>
    </row>
    <row r="570" spans="2:6" x14ac:dyDescent="0.2">
      <c r="B570" s="13"/>
      <c r="C570" s="13"/>
      <c r="D570" s="10"/>
      <c r="E570" s="11"/>
      <c r="F570" s="11"/>
    </row>
    <row r="571" spans="2:6" x14ac:dyDescent="0.2">
      <c r="B571" s="13"/>
      <c r="C571" s="13"/>
      <c r="D571" s="10"/>
      <c r="E571" s="11"/>
      <c r="F571" s="11"/>
    </row>
    <row r="572" spans="2:6" x14ac:dyDescent="0.2">
      <c r="B572" s="13"/>
      <c r="C572" s="13"/>
      <c r="D572" s="10"/>
      <c r="E572" s="11"/>
      <c r="F572" s="11"/>
    </row>
    <row r="573" spans="2:6" x14ac:dyDescent="0.2">
      <c r="B573" s="13"/>
      <c r="C573" s="13"/>
      <c r="D573" s="10"/>
      <c r="E573" s="11"/>
      <c r="F573" s="11"/>
    </row>
    <row r="574" spans="2:6" x14ac:dyDescent="0.2">
      <c r="B574" s="13"/>
      <c r="C574" s="13"/>
      <c r="D574" s="10"/>
      <c r="E574" s="11"/>
      <c r="F574" s="11"/>
    </row>
    <row r="575" spans="2:6" x14ac:dyDescent="0.2">
      <c r="B575" s="13"/>
      <c r="C575" s="13"/>
      <c r="D575" s="10"/>
      <c r="E575" s="11"/>
      <c r="F575" s="11"/>
    </row>
    <row r="576" spans="2:6" x14ac:dyDescent="0.2">
      <c r="B576" s="13"/>
      <c r="C576" s="13"/>
      <c r="D576" s="10"/>
      <c r="E576" s="11"/>
      <c r="F576" s="11"/>
    </row>
    <row r="577" spans="2:6" x14ac:dyDescent="0.2">
      <c r="B577" s="13"/>
      <c r="C577" s="13"/>
      <c r="D577" s="10"/>
      <c r="E577" s="11"/>
      <c r="F577" s="11"/>
    </row>
    <row r="578" spans="2:6" x14ac:dyDescent="0.2">
      <c r="B578" s="13"/>
      <c r="C578" s="13"/>
      <c r="D578" s="10"/>
      <c r="E578" s="11"/>
      <c r="F578" s="11"/>
    </row>
    <row r="579" spans="2:6" x14ac:dyDescent="0.2">
      <c r="B579" s="13"/>
      <c r="C579" s="13"/>
      <c r="D579" s="10"/>
      <c r="E579" s="11"/>
      <c r="F579" s="11"/>
    </row>
    <row r="580" spans="2:6" x14ac:dyDescent="0.2">
      <c r="B580" s="13"/>
      <c r="C580" s="13"/>
      <c r="D580" s="10"/>
      <c r="E580" s="11"/>
      <c r="F580" s="11"/>
    </row>
    <row r="581" spans="2:6" x14ac:dyDescent="0.2">
      <c r="B581" s="13"/>
      <c r="C581" s="13"/>
      <c r="D581" s="10"/>
      <c r="E581" s="11"/>
      <c r="F581" s="11"/>
    </row>
    <row r="582" spans="2:6" x14ac:dyDescent="0.2">
      <c r="B582" s="13"/>
      <c r="C582" s="13"/>
      <c r="D582" s="10"/>
      <c r="E582" s="11"/>
      <c r="F582" s="11"/>
    </row>
    <row r="583" spans="2:6" x14ac:dyDescent="0.2">
      <c r="B583" s="13"/>
      <c r="C583" s="13"/>
      <c r="D583" s="10"/>
      <c r="E583" s="11"/>
      <c r="F583" s="11"/>
    </row>
    <row r="584" spans="2:6" x14ac:dyDescent="0.2">
      <c r="B584" s="13"/>
      <c r="C584" s="13"/>
      <c r="D584" s="10"/>
      <c r="E584" s="11"/>
      <c r="F584" s="11"/>
    </row>
    <row r="585" spans="2:6" x14ac:dyDescent="0.2">
      <c r="B585" s="13"/>
      <c r="C585" s="13"/>
      <c r="D585" s="10"/>
      <c r="E585" s="11"/>
      <c r="F585" s="11"/>
    </row>
    <row r="586" spans="2:6" x14ac:dyDescent="0.2">
      <c r="B586" s="13"/>
      <c r="C586" s="13"/>
      <c r="D586" s="10"/>
      <c r="E586" s="11"/>
      <c r="F586" s="11"/>
    </row>
    <row r="587" spans="2:6" x14ac:dyDescent="0.2">
      <c r="B587" s="13"/>
      <c r="C587" s="13"/>
      <c r="D587" s="10"/>
      <c r="E587" s="11"/>
      <c r="F587" s="11"/>
    </row>
    <row r="588" spans="2:6" x14ac:dyDescent="0.2">
      <c r="B588" s="13"/>
      <c r="C588" s="13"/>
      <c r="D588" s="10"/>
      <c r="E588" s="11"/>
      <c r="F588" s="11"/>
    </row>
    <row r="589" spans="2:6" x14ac:dyDescent="0.2">
      <c r="B589" s="13"/>
      <c r="C589" s="13"/>
      <c r="D589" s="10"/>
      <c r="E589" s="11"/>
      <c r="F589" s="11"/>
    </row>
    <row r="590" spans="2:6" x14ac:dyDescent="0.2">
      <c r="B590" s="13"/>
      <c r="C590" s="13"/>
      <c r="D590" s="10"/>
      <c r="E590" s="11"/>
      <c r="F590" s="11"/>
    </row>
    <row r="591" spans="2:6" x14ac:dyDescent="0.2">
      <c r="B591" s="13"/>
      <c r="C591" s="13"/>
      <c r="D591" s="10"/>
      <c r="E591" s="11"/>
      <c r="F591" s="11"/>
    </row>
    <row r="592" spans="2:6" x14ac:dyDescent="0.2">
      <c r="B592" s="13"/>
      <c r="C592" s="13"/>
      <c r="D592" s="10"/>
      <c r="E592" s="11"/>
      <c r="F592" s="11"/>
    </row>
    <row r="593" spans="2:6" x14ac:dyDescent="0.2">
      <c r="B593" s="13"/>
      <c r="C593" s="13"/>
      <c r="D593" s="10"/>
      <c r="E593" s="11"/>
      <c r="F593" s="11"/>
    </row>
    <row r="594" spans="2:6" x14ac:dyDescent="0.2">
      <c r="B594" s="13"/>
      <c r="C594" s="13"/>
      <c r="D594" s="10"/>
      <c r="E594" s="11"/>
      <c r="F594" s="11"/>
    </row>
    <row r="595" spans="2:6" x14ac:dyDescent="0.2">
      <c r="B595" s="13"/>
      <c r="C595" s="13"/>
      <c r="D595" s="10"/>
      <c r="E595" s="11"/>
      <c r="F595" s="11"/>
    </row>
    <row r="596" spans="2:6" x14ac:dyDescent="0.2">
      <c r="B596" s="13"/>
      <c r="C596" s="13"/>
      <c r="D596" s="10"/>
      <c r="E596" s="11"/>
      <c r="F596" s="11"/>
    </row>
    <row r="597" spans="2:6" x14ac:dyDescent="0.2">
      <c r="B597" s="13"/>
      <c r="C597" s="13"/>
      <c r="D597" s="10"/>
      <c r="E597" s="11"/>
      <c r="F597" s="11"/>
    </row>
    <row r="598" spans="2:6" x14ac:dyDescent="0.2">
      <c r="B598" s="13"/>
      <c r="C598" s="13"/>
      <c r="D598" s="10"/>
      <c r="E598" s="11"/>
      <c r="F598" s="11"/>
    </row>
    <row r="599" spans="2:6" x14ac:dyDescent="0.2">
      <c r="B599" s="13"/>
      <c r="C599" s="13"/>
      <c r="D599" s="10"/>
      <c r="E599" s="11"/>
      <c r="F599" s="11"/>
    </row>
    <row r="600" spans="2:6" x14ac:dyDescent="0.2">
      <c r="B600" s="13"/>
      <c r="C600" s="13"/>
      <c r="D600" s="10"/>
      <c r="E600" s="11"/>
      <c r="F600" s="11"/>
    </row>
    <row r="601" spans="2:6" x14ac:dyDescent="0.2">
      <c r="B601" s="13"/>
      <c r="C601" s="13"/>
      <c r="D601" s="10"/>
      <c r="E601" s="11"/>
      <c r="F601" s="11"/>
    </row>
    <row r="602" spans="2:6" x14ac:dyDescent="0.2">
      <c r="B602" s="13"/>
      <c r="C602" s="13"/>
      <c r="D602" s="10"/>
      <c r="E602" s="11"/>
      <c r="F602" s="11"/>
    </row>
    <row r="603" spans="2:6" x14ac:dyDescent="0.2">
      <c r="B603" s="13"/>
      <c r="C603" s="13"/>
      <c r="D603" s="10"/>
      <c r="E603" s="11"/>
      <c r="F603" s="11"/>
    </row>
    <row r="604" spans="2:6" x14ac:dyDescent="0.2">
      <c r="B604" s="13"/>
      <c r="C604" s="13"/>
      <c r="D604" s="10"/>
      <c r="E604" s="11"/>
      <c r="F604" s="11"/>
    </row>
    <row r="605" spans="2:6" x14ac:dyDescent="0.2">
      <c r="B605" s="13"/>
      <c r="C605" s="13"/>
      <c r="D605" s="10"/>
      <c r="E605" s="11"/>
      <c r="F605" s="11"/>
    </row>
    <row r="606" spans="2:6" x14ac:dyDescent="0.2">
      <c r="B606" s="13"/>
      <c r="C606" s="13"/>
      <c r="D606" s="10"/>
      <c r="E606" s="11"/>
      <c r="F606" s="11"/>
    </row>
    <row r="607" spans="2:6" x14ac:dyDescent="0.2">
      <c r="B607" s="13"/>
      <c r="C607" s="13"/>
      <c r="D607" s="10"/>
      <c r="E607" s="11"/>
      <c r="F607" s="11"/>
    </row>
    <row r="608" spans="2:6" x14ac:dyDescent="0.2">
      <c r="B608" s="13"/>
      <c r="C608" s="13"/>
      <c r="D608" s="10"/>
      <c r="E608" s="11"/>
      <c r="F608" s="11"/>
    </row>
    <row r="609" spans="2:6" x14ac:dyDescent="0.2">
      <c r="B609" s="13"/>
      <c r="C609" s="13"/>
      <c r="D609" s="10"/>
      <c r="E609" s="11"/>
      <c r="F609" s="11"/>
    </row>
    <row r="610" spans="2:6" x14ac:dyDescent="0.2">
      <c r="B610" s="13"/>
      <c r="C610" s="13"/>
      <c r="D610" s="10"/>
      <c r="E610" s="11"/>
      <c r="F610" s="11"/>
    </row>
    <row r="611" spans="2:6" x14ac:dyDescent="0.2">
      <c r="B611" s="13"/>
      <c r="C611" s="13"/>
      <c r="D611" s="10"/>
      <c r="E611" s="11"/>
      <c r="F611" s="11"/>
    </row>
    <row r="612" spans="2:6" x14ac:dyDescent="0.2">
      <c r="B612" s="13"/>
      <c r="C612" s="13"/>
      <c r="D612" s="10"/>
      <c r="E612" s="11"/>
      <c r="F612" s="11"/>
    </row>
    <row r="613" spans="2:6" x14ac:dyDescent="0.2">
      <c r="B613" s="13"/>
      <c r="C613" s="13"/>
      <c r="D613" s="10"/>
      <c r="E613" s="11"/>
      <c r="F613" s="11"/>
    </row>
    <row r="614" spans="2:6" x14ac:dyDescent="0.2">
      <c r="B614" s="13"/>
      <c r="C614" s="13"/>
      <c r="D614" s="10"/>
      <c r="E614" s="11"/>
      <c r="F614" s="11"/>
    </row>
    <row r="615" spans="2:6" x14ac:dyDescent="0.2">
      <c r="B615" s="13"/>
      <c r="C615" s="13"/>
      <c r="D615" s="10"/>
      <c r="E615" s="11"/>
      <c r="F615" s="11"/>
    </row>
    <row r="616" spans="2:6" x14ac:dyDescent="0.2">
      <c r="B616" s="13"/>
      <c r="C616" s="13"/>
      <c r="D616" s="10"/>
      <c r="E616" s="11"/>
      <c r="F616" s="11"/>
    </row>
    <row r="617" spans="2:6" x14ac:dyDescent="0.2">
      <c r="B617" s="13"/>
      <c r="C617" s="13"/>
      <c r="D617" s="10"/>
      <c r="E617" s="11"/>
      <c r="F617" s="11"/>
    </row>
    <row r="618" spans="2:6" x14ac:dyDescent="0.2">
      <c r="B618" s="13"/>
      <c r="C618" s="13"/>
      <c r="D618" s="10"/>
      <c r="E618" s="11"/>
      <c r="F618" s="11"/>
    </row>
    <row r="619" spans="2:6" x14ac:dyDescent="0.2">
      <c r="B619" s="13"/>
      <c r="C619" s="13"/>
      <c r="D619" s="10"/>
      <c r="E619" s="11"/>
      <c r="F619" s="11"/>
    </row>
    <row r="620" spans="2:6" x14ac:dyDescent="0.2">
      <c r="B620" s="13"/>
      <c r="C620" s="13"/>
      <c r="D620" s="10"/>
      <c r="E620" s="11"/>
      <c r="F620" s="11"/>
    </row>
    <row r="621" spans="2:6" x14ac:dyDescent="0.2">
      <c r="B621" s="13"/>
      <c r="C621" s="13"/>
      <c r="D621" s="10"/>
      <c r="E621" s="11"/>
      <c r="F621" s="11"/>
    </row>
    <row r="622" spans="2:6" x14ac:dyDescent="0.2">
      <c r="B622" s="13"/>
      <c r="C622" s="13"/>
      <c r="D622" s="10"/>
      <c r="E622" s="11"/>
      <c r="F622" s="11"/>
    </row>
    <row r="623" spans="2:6" x14ac:dyDescent="0.2">
      <c r="B623" s="13"/>
      <c r="C623" s="13"/>
      <c r="D623" s="10"/>
      <c r="E623" s="11"/>
      <c r="F623" s="11"/>
    </row>
    <row r="624" spans="2:6" x14ac:dyDescent="0.2">
      <c r="B624" s="13"/>
      <c r="C624" s="13"/>
      <c r="D624" s="10"/>
      <c r="E624" s="11"/>
      <c r="F624" s="11"/>
    </row>
    <row r="625" spans="2:6" x14ac:dyDescent="0.2">
      <c r="B625" s="13"/>
      <c r="C625" s="13"/>
      <c r="D625" s="10"/>
      <c r="E625" s="11"/>
      <c r="F625" s="11"/>
    </row>
    <row r="626" spans="2:6" x14ac:dyDescent="0.2">
      <c r="B626" s="13"/>
      <c r="C626" s="13"/>
      <c r="D626" s="10"/>
      <c r="E626" s="11"/>
      <c r="F626" s="11"/>
    </row>
    <row r="627" spans="2:6" x14ac:dyDescent="0.2">
      <c r="B627" s="13"/>
      <c r="C627" s="13"/>
      <c r="D627" s="10"/>
      <c r="E627" s="11"/>
      <c r="F627" s="11"/>
    </row>
    <row r="628" spans="2:6" x14ac:dyDescent="0.2">
      <c r="B628" s="13"/>
      <c r="C628" s="13"/>
      <c r="D628" s="10"/>
      <c r="E628" s="11"/>
      <c r="F628" s="11"/>
    </row>
    <row r="629" spans="2:6" x14ac:dyDescent="0.2">
      <c r="B629" s="13"/>
      <c r="C629" s="13"/>
      <c r="D629" s="10"/>
      <c r="E629" s="11"/>
      <c r="F629" s="11"/>
    </row>
    <row r="630" spans="2:6" x14ac:dyDescent="0.2">
      <c r="B630" s="13"/>
      <c r="C630" s="13"/>
      <c r="D630" s="10"/>
      <c r="E630" s="11"/>
      <c r="F630" s="11"/>
    </row>
    <row r="631" spans="2:6" x14ac:dyDescent="0.2">
      <c r="B631" s="13"/>
      <c r="C631" s="13"/>
      <c r="D631" s="10"/>
      <c r="E631" s="11"/>
      <c r="F631" s="11"/>
    </row>
    <row r="632" spans="2:6" x14ac:dyDescent="0.2">
      <c r="B632" s="13"/>
      <c r="C632" s="13"/>
      <c r="D632" s="10"/>
      <c r="E632" s="11"/>
      <c r="F632" s="11"/>
    </row>
    <row r="633" spans="2:6" x14ac:dyDescent="0.2">
      <c r="B633" s="13"/>
      <c r="C633" s="13"/>
      <c r="D633" s="10"/>
      <c r="E633" s="11"/>
      <c r="F633" s="11"/>
    </row>
    <row r="634" spans="2:6" x14ac:dyDescent="0.2">
      <c r="B634" s="13"/>
      <c r="C634" s="13"/>
      <c r="D634" s="10"/>
      <c r="E634" s="11"/>
      <c r="F634" s="11"/>
    </row>
    <row r="635" spans="2:6" x14ac:dyDescent="0.2">
      <c r="B635" s="13"/>
      <c r="C635" s="13"/>
      <c r="D635" s="10"/>
      <c r="E635" s="11"/>
      <c r="F635" s="11"/>
    </row>
    <row r="636" spans="2:6" x14ac:dyDescent="0.2">
      <c r="B636" s="13"/>
      <c r="C636" s="13"/>
      <c r="D636" s="10"/>
      <c r="E636" s="11"/>
      <c r="F636" s="11"/>
    </row>
    <row r="637" spans="2:6" x14ac:dyDescent="0.2">
      <c r="B637" s="13"/>
      <c r="C637" s="13"/>
      <c r="D637" s="10"/>
      <c r="E637" s="11"/>
      <c r="F637" s="11"/>
    </row>
    <row r="638" spans="2:6" x14ac:dyDescent="0.2">
      <c r="B638" s="13"/>
      <c r="C638" s="13"/>
      <c r="D638" s="10"/>
      <c r="E638" s="11"/>
      <c r="F638" s="11"/>
    </row>
    <row r="639" spans="2:6" x14ac:dyDescent="0.2">
      <c r="B639" s="13"/>
      <c r="C639" s="13"/>
      <c r="D639" s="10"/>
      <c r="E639" s="11"/>
      <c r="F639" s="11"/>
    </row>
    <row r="640" spans="2:6" x14ac:dyDescent="0.2">
      <c r="B640" s="13"/>
      <c r="C640" s="13"/>
      <c r="D640" s="10"/>
      <c r="E640" s="11"/>
      <c r="F640" s="11"/>
    </row>
    <row r="641" spans="2:6" x14ac:dyDescent="0.2">
      <c r="B641" s="13"/>
      <c r="C641" s="13"/>
      <c r="D641" s="10"/>
      <c r="E641" s="11"/>
      <c r="F641" s="11"/>
    </row>
    <row r="642" spans="2:6" x14ac:dyDescent="0.2">
      <c r="B642" s="13"/>
      <c r="C642" s="13"/>
      <c r="D642" s="10"/>
      <c r="E642" s="11"/>
      <c r="F642" s="11"/>
    </row>
    <row r="643" spans="2:6" x14ac:dyDescent="0.2">
      <c r="B643" s="13"/>
      <c r="C643" s="13"/>
      <c r="D643" s="10"/>
      <c r="E643" s="11"/>
      <c r="F643" s="11"/>
    </row>
    <row r="644" spans="2:6" x14ac:dyDescent="0.2">
      <c r="B644" s="13"/>
      <c r="C644" s="13"/>
      <c r="D644" s="10"/>
      <c r="E644" s="11"/>
      <c r="F644" s="11"/>
    </row>
    <row r="645" spans="2:6" x14ac:dyDescent="0.2">
      <c r="B645" s="13"/>
      <c r="C645" s="13"/>
      <c r="D645" s="10"/>
      <c r="E645" s="11"/>
      <c r="F645" s="11"/>
    </row>
    <row r="646" spans="2:6" x14ac:dyDescent="0.2">
      <c r="B646" s="13"/>
      <c r="C646" s="13"/>
      <c r="D646" s="10"/>
      <c r="E646" s="11"/>
      <c r="F646" s="11"/>
    </row>
    <row r="647" spans="2:6" x14ac:dyDescent="0.2">
      <c r="B647" s="13"/>
      <c r="C647" s="13"/>
      <c r="D647" s="10"/>
      <c r="E647" s="11"/>
      <c r="F647" s="11"/>
    </row>
    <row r="648" spans="2:6" x14ac:dyDescent="0.2">
      <c r="B648" s="13"/>
      <c r="C648" s="13"/>
      <c r="D648" s="10"/>
      <c r="E648" s="11"/>
      <c r="F648" s="11"/>
    </row>
    <row r="649" spans="2:6" x14ac:dyDescent="0.2">
      <c r="B649" s="13"/>
      <c r="C649" s="13"/>
      <c r="D649" s="10"/>
      <c r="E649" s="11"/>
      <c r="F649" s="11"/>
    </row>
    <row r="650" spans="2:6" x14ac:dyDescent="0.2">
      <c r="B650" s="13"/>
      <c r="C650" s="13"/>
      <c r="D650" s="10"/>
      <c r="E650" s="11"/>
      <c r="F650" s="11"/>
    </row>
    <row r="651" spans="2:6" x14ac:dyDescent="0.2">
      <c r="B651" s="13"/>
      <c r="C651" s="13"/>
      <c r="D651" s="10"/>
      <c r="E651" s="11"/>
      <c r="F651" s="11"/>
    </row>
    <row r="652" spans="2:6" x14ac:dyDescent="0.2">
      <c r="B652" s="13"/>
      <c r="C652" s="13"/>
      <c r="D652" s="10"/>
      <c r="E652" s="11"/>
      <c r="F652" s="11"/>
    </row>
    <row r="653" spans="2:6" x14ac:dyDescent="0.2">
      <c r="B653" s="13"/>
      <c r="C653" s="13"/>
      <c r="D653" s="10"/>
      <c r="E653" s="11"/>
      <c r="F653" s="11"/>
    </row>
    <row r="654" spans="2:6" x14ac:dyDescent="0.2">
      <c r="B654" s="13"/>
      <c r="C654" s="13"/>
      <c r="D654" s="10"/>
      <c r="E654" s="11"/>
      <c r="F654" s="11"/>
    </row>
    <row r="655" spans="2:6" x14ac:dyDescent="0.2">
      <c r="B655" s="13"/>
      <c r="C655" s="13"/>
      <c r="D655" s="10"/>
      <c r="E655" s="11"/>
      <c r="F655" s="11"/>
    </row>
    <row r="656" spans="2:6" x14ac:dyDescent="0.2">
      <c r="B656" s="13"/>
      <c r="C656" s="13"/>
      <c r="D656" s="10"/>
      <c r="E656" s="11"/>
      <c r="F656" s="11"/>
    </row>
    <row r="657" spans="2:6" x14ac:dyDescent="0.2">
      <c r="B657" s="13"/>
      <c r="C657" s="13"/>
      <c r="D657" s="10"/>
      <c r="E657" s="11"/>
      <c r="F657" s="11"/>
    </row>
    <row r="658" spans="2:6" x14ac:dyDescent="0.2">
      <c r="B658" s="13"/>
      <c r="C658" s="13"/>
      <c r="D658" s="10"/>
      <c r="E658" s="11"/>
      <c r="F658" s="11"/>
    </row>
    <row r="659" spans="2:6" x14ac:dyDescent="0.2">
      <c r="B659" s="13"/>
      <c r="C659" s="13"/>
      <c r="D659" s="10"/>
      <c r="E659" s="11"/>
      <c r="F659" s="11"/>
    </row>
    <row r="660" spans="2:6" x14ac:dyDescent="0.2">
      <c r="B660" s="13"/>
      <c r="C660" s="13"/>
      <c r="D660" s="10"/>
      <c r="E660" s="11"/>
      <c r="F660" s="11"/>
    </row>
    <row r="661" spans="2:6" x14ac:dyDescent="0.2">
      <c r="B661" s="13"/>
      <c r="C661" s="13"/>
      <c r="D661" s="10"/>
      <c r="E661" s="11"/>
      <c r="F661" s="11"/>
    </row>
    <row r="662" spans="2:6" x14ac:dyDescent="0.2">
      <c r="B662" s="13"/>
      <c r="C662" s="13"/>
      <c r="D662" s="10"/>
      <c r="E662" s="11"/>
      <c r="F662" s="11"/>
    </row>
    <row r="663" spans="2:6" x14ac:dyDescent="0.2">
      <c r="B663" s="13"/>
      <c r="C663" s="13"/>
      <c r="D663" s="10"/>
      <c r="E663" s="11"/>
      <c r="F663" s="11"/>
    </row>
    <row r="664" spans="2:6" x14ac:dyDescent="0.2">
      <c r="B664" s="13"/>
      <c r="C664" s="13"/>
      <c r="D664" s="10"/>
      <c r="E664" s="11"/>
      <c r="F664" s="11"/>
    </row>
    <row r="665" spans="2:6" x14ac:dyDescent="0.2">
      <c r="B665" s="13"/>
      <c r="C665" s="13"/>
      <c r="D665" s="10"/>
      <c r="E665" s="11"/>
      <c r="F665" s="11"/>
    </row>
    <row r="666" spans="2:6" x14ac:dyDescent="0.2">
      <c r="B666" s="13"/>
      <c r="C666" s="13"/>
      <c r="D666" s="10"/>
      <c r="E666" s="11"/>
      <c r="F666" s="11"/>
    </row>
    <row r="667" spans="2:6" x14ac:dyDescent="0.2">
      <c r="B667" s="13"/>
      <c r="C667" s="13"/>
      <c r="D667" s="10"/>
      <c r="E667" s="11"/>
      <c r="F667" s="11"/>
    </row>
    <row r="668" spans="2:6" x14ac:dyDescent="0.2">
      <c r="B668" s="13"/>
      <c r="C668" s="13"/>
      <c r="D668" s="10"/>
      <c r="E668" s="11"/>
      <c r="F668" s="11"/>
    </row>
    <row r="669" spans="2:6" x14ac:dyDescent="0.2">
      <c r="B669" s="13"/>
      <c r="C669" s="13"/>
      <c r="D669" s="10"/>
      <c r="E669" s="11"/>
      <c r="F669" s="11"/>
    </row>
    <row r="670" spans="2:6" x14ac:dyDescent="0.2">
      <c r="B670" s="13"/>
      <c r="C670" s="13"/>
      <c r="D670" s="10"/>
      <c r="E670" s="11"/>
      <c r="F670" s="11"/>
    </row>
    <row r="671" spans="2:6" x14ac:dyDescent="0.2">
      <c r="B671" s="13"/>
      <c r="C671" s="13"/>
      <c r="D671" s="10"/>
      <c r="E671" s="11"/>
      <c r="F671" s="11"/>
    </row>
    <row r="672" spans="2:6" x14ac:dyDescent="0.2">
      <c r="B672" s="13"/>
      <c r="C672" s="13"/>
      <c r="D672" s="10"/>
      <c r="E672" s="11"/>
      <c r="F672" s="11"/>
    </row>
    <row r="673" spans="2:6" x14ac:dyDescent="0.2">
      <c r="B673" s="13"/>
      <c r="C673" s="13"/>
      <c r="D673" s="10"/>
      <c r="E673" s="11"/>
      <c r="F673" s="11"/>
    </row>
    <row r="674" spans="2:6" x14ac:dyDescent="0.2">
      <c r="B674" s="13"/>
      <c r="C674" s="13"/>
      <c r="D674" s="10"/>
      <c r="E674" s="11"/>
      <c r="F674" s="11"/>
    </row>
    <row r="675" spans="2:6" x14ac:dyDescent="0.2">
      <c r="B675" s="13"/>
      <c r="C675" s="13"/>
      <c r="D675" s="10"/>
      <c r="E675" s="11"/>
      <c r="F675" s="11"/>
    </row>
    <row r="676" spans="2:6" x14ac:dyDescent="0.2">
      <c r="B676" s="13"/>
      <c r="C676" s="13"/>
      <c r="D676" s="10"/>
      <c r="E676" s="11"/>
      <c r="F676" s="11"/>
    </row>
    <row r="677" spans="2:6" x14ac:dyDescent="0.2">
      <c r="B677" s="13"/>
      <c r="C677" s="13"/>
      <c r="D677" s="10"/>
      <c r="E677" s="11"/>
      <c r="F677" s="11"/>
    </row>
    <row r="678" spans="2:6" x14ac:dyDescent="0.2">
      <c r="B678" s="13"/>
      <c r="C678" s="13"/>
      <c r="D678" s="10"/>
      <c r="E678" s="11"/>
      <c r="F678" s="11"/>
    </row>
    <row r="679" spans="2:6" x14ac:dyDescent="0.2">
      <c r="B679" s="13"/>
      <c r="C679" s="13"/>
      <c r="D679" s="10"/>
      <c r="E679" s="11"/>
      <c r="F679" s="11"/>
    </row>
    <row r="680" spans="2:6" x14ac:dyDescent="0.2">
      <c r="B680" s="13"/>
      <c r="C680" s="13"/>
      <c r="D680" s="10"/>
      <c r="E680" s="11"/>
      <c r="F680" s="11"/>
    </row>
    <row r="681" spans="2:6" x14ac:dyDescent="0.2">
      <c r="B681" s="13"/>
      <c r="C681" s="13"/>
      <c r="D681" s="10"/>
      <c r="E681" s="11"/>
      <c r="F681" s="11"/>
    </row>
    <row r="682" spans="2:6" x14ac:dyDescent="0.2">
      <c r="B682" s="13"/>
      <c r="C682" s="13"/>
      <c r="D682" s="10"/>
      <c r="E682" s="11"/>
      <c r="F682" s="11"/>
    </row>
    <row r="683" spans="2:6" x14ac:dyDescent="0.2">
      <c r="B683" s="13"/>
      <c r="C683" s="13"/>
      <c r="D683" s="10"/>
      <c r="E683" s="11"/>
      <c r="F683" s="11"/>
    </row>
    <row r="684" spans="2:6" x14ac:dyDescent="0.2">
      <c r="B684" s="13"/>
      <c r="C684" s="13"/>
      <c r="D684" s="10"/>
      <c r="E684" s="11"/>
      <c r="F684" s="11"/>
    </row>
    <row r="685" spans="2:6" x14ac:dyDescent="0.2">
      <c r="B685" s="13"/>
      <c r="C685" s="13"/>
      <c r="D685" s="10"/>
      <c r="E685" s="11"/>
      <c r="F685" s="11"/>
    </row>
    <row r="686" spans="2:6" x14ac:dyDescent="0.2">
      <c r="B686" s="13"/>
      <c r="C686" s="13"/>
      <c r="D686" s="10"/>
      <c r="E686" s="11"/>
      <c r="F686" s="11"/>
    </row>
    <row r="687" spans="2:6" x14ac:dyDescent="0.2">
      <c r="B687" s="13"/>
      <c r="C687" s="13"/>
      <c r="D687" s="10"/>
      <c r="E687" s="11"/>
      <c r="F687" s="11"/>
    </row>
    <row r="688" spans="2:6" x14ac:dyDescent="0.2">
      <c r="B688" s="13"/>
      <c r="C688" s="13"/>
      <c r="D688" s="10"/>
      <c r="E688" s="11"/>
      <c r="F688" s="11"/>
    </row>
    <row r="689" spans="2:6" x14ac:dyDescent="0.2">
      <c r="B689" s="13"/>
      <c r="C689" s="13"/>
      <c r="D689" s="10"/>
      <c r="E689" s="11"/>
      <c r="F689" s="11"/>
    </row>
    <row r="690" spans="2:6" x14ac:dyDescent="0.2">
      <c r="B690" s="13"/>
      <c r="C690" s="13"/>
      <c r="D690" s="10"/>
      <c r="E690" s="11"/>
      <c r="F690" s="11"/>
    </row>
    <row r="691" spans="2:6" x14ac:dyDescent="0.2">
      <c r="B691" s="13"/>
      <c r="C691" s="13"/>
      <c r="D691" s="10"/>
      <c r="E691" s="11"/>
      <c r="F691" s="11"/>
    </row>
    <row r="692" spans="2:6" x14ac:dyDescent="0.2">
      <c r="B692" s="13"/>
      <c r="C692" s="13"/>
      <c r="D692" s="10"/>
      <c r="E692" s="11"/>
      <c r="F692" s="11"/>
    </row>
    <row r="693" spans="2:6" x14ac:dyDescent="0.2">
      <c r="B693" s="13"/>
      <c r="C693" s="13"/>
      <c r="D693" s="10"/>
      <c r="E693" s="11"/>
      <c r="F693" s="11"/>
    </row>
    <row r="694" spans="2:6" x14ac:dyDescent="0.2">
      <c r="B694" s="13"/>
      <c r="C694" s="13"/>
      <c r="D694" s="10"/>
      <c r="E694" s="11"/>
      <c r="F694" s="11"/>
    </row>
    <row r="695" spans="2:6" x14ac:dyDescent="0.2">
      <c r="B695" s="13"/>
      <c r="C695" s="13"/>
      <c r="D695" s="10"/>
      <c r="E695" s="11"/>
      <c r="F695" s="11"/>
    </row>
    <row r="696" spans="2:6" x14ac:dyDescent="0.2">
      <c r="B696" s="13"/>
      <c r="C696" s="13"/>
      <c r="D696" s="10"/>
      <c r="E696" s="11"/>
      <c r="F696" s="11"/>
    </row>
    <row r="697" spans="2:6" x14ac:dyDescent="0.2">
      <c r="B697" s="13"/>
      <c r="C697" s="13"/>
      <c r="D697" s="10"/>
      <c r="E697" s="11"/>
      <c r="F697" s="11"/>
    </row>
    <row r="698" spans="2:6" x14ac:dyDescent="0.2">
      <c r="B698" s="13"/>
      <c r="C698" s="13"/>
      <c r="D698" s="10"/>
      <c r="E698" s="11"/>
      <c r="F698" s="11"/>
    </row>
    <row r="699" spans="2:6" x14ac:dyDescent="0.2">
      <c r="B699" s="13"/>
      <c r="C699" s="13"/>
      <c r="D699" s="10"/>
      <c r="E699" s="11"/>
      <c r="F699" s="11"/>
    </row>
    <row r="700" spans="2:6" x14ac:dyDescent="0.2">
      <c r="B700" s="13"/>
      <c r="C700" s="13"/>
      <c r="D700" s="10"/>
      <c r="E700" s="11"/>
      <c r="F700" s="11"/>
    </row>
    <row r="701" spans="2:6" x14ac:dyDescent="0.2">
      <c r="B701" s="13"/>
      <c r="C701" s="13"/>
      <c r="D701" s="10"/>
      <c r="E701" s="11"/>
      <c r="F701" s="11"/>
    </row>
    <row r="702" spans="2:6" x14ac:dyDescent="0.2">
      <c r="B702" s="13"/>
      <c r="C702" s="13"/>
      <c r="D702" s="10"/>
      <c r="E702" s="11"/>
      <c r="F702" s="11"/>
    </row>
    <row r="703" spans="2:6" x14ac:dyDescent="0.2">
      <c r="B703" s="13"/>
      <c r="C703" s="13"/>
      <c r="D703" s="10"/>
      <c r="E703" s="11"/>
      <c r="F703" s="11"/>
    </row>
    <row r="704" spans="2:6" x14ac:dyDescent="0.2">
      <c r="B704" s="13"/>
      <c r="C704" s="13"/>
      <c r="D704" s="10"/>
      <c r="E704" s="11"/>
      <c r="F704" s="11"/>
    </row>
    <row r="705" spans="2:6" x14ac:dyDescent="0.2">
      <c r="B705" s="13"/>
      <c r="C705" s="13"/>
      <c r="D705" s="10"/>
      <c r="E705" s="11"/>
      <c r="F705" s="11"/>
    </row>
    <row r="706" spans="2:6" x14ac:dyDescent="0.2">
      <c r="B706" s="13"/>
      <c r="C706" s="13"/>
      <c r="D706" s="10"/>
      <c r="E706" s="11"/>
      <c r="F706" s="11"/>
    </row>
    <row r="707" spans="2:6" x14ac:dyDescent="0.2">
      <c r="B707" s="13"/>
      <c r="C707" s="13"/>
      <c r="D707" s="10"/>
      <c r="E707" s="11"/>
      <c r="F707" s="11"/>
    </row>
    <row r="708" spans="2:6" x14ac:dyDescent="0.2">
      <c r="B708" s="13"/>
      <c r="C708" s="13"/>
      <c r="D708" s="10"/>
      <c r="E708" s="11"/>
      <c r="F708" s="11"/>
    </row>
    <row r="709" spans="2:6" x14ac:dyDescent="0.2">
      <c r="B709" s="13"/>
      <c r="C709" s="13"/>
      <c r="D709" s="10"/>
      <c r="E709" s="11"/>
      <c r="F709" s="11"/>
    </row>
    <row r="710" spans="2:6" x14ac:dyDescent="0.2">
      <c r="B710" s="13"/>
      <c r="C710" s="13"/>
      <c r="D710" s="10"/>
      <c r="E710" s="11"/>
      <c r="F710" s="11"/>
    </row>
    <row r="711" spans="2:6" x14ac:dyDescent="0.2">
      <c r="B711" s="13"/>
      <c r="C711" s="13"/>
      <c r="D711" s="10"/>
      <c r="E711" s="11"/>
      <c r="F711" s="11"/>
    </row>
    <row r="712" spans="2:6" x14ac:dyDescent="0.2">
      <c r="B712" s="13"/>
      <c r="C712" s="13"/>
      <c r="D712" s="10"/>
      <c r="E712" s="11"/>
      <c r="F712" s="11"/>
    </row>
    <row r="713" spans="2:6" x14ac:dyDescent="0.2">
      <c r="B713" s="13"/>
      <c r="C713" s="13"/>
      <c r="D713" s="10"/>
      <c r="E713" s="11"/>
      <c r="F713" s="11"/>
    </row>
    <row r="714" spans="2:6" x14ac:dyDescent="0.2">
      <c r="B714" s="13"/>
      <c r="C714" s="13"/>
      <c r="D714" s="10"/>
      <c r="E714" s="11"/>
      <c r="F714" s="11"/>
    </row>
    <row r="715" spans="2:6" x14ac:dyDescent="0.2">
      <c r="B715" s="13"/>
      <c r="C715" s="13"/>
      <c r="D715" s="10"/>
      <c r="E715" s="11"/>
      <c r="F715" s="11"/>
    </row>
    <row r="716" spans="2:6" x14ac:dyDescent="0.2">
      <c r="B716" s="13"/>
      <c r="C716" s="13"/>
      <c r="D716" s="10"/>
      <c r="E716" s="11"/>
      <c r="F716" s="11"/>
    </row>
    <row r="717" spans="2:6" x14ac:dyDescent="0.2">
      <c r="B717" s="13"/>
      <c r="C717" s="13"/>
      <c r="D717" s="10"/>
      <c r="E717" s="11"/>
      <c r="F717" s="11"/>
    </row>
    <row r="718" spans="2:6" x14ac:dyDescent="0.2">
      <c r="B718" s="13"/>
      <c r="C718" s="13"/>
      <c r="D718" s="10"/>
      <c r="E718" s="11"/>
      <c r="F718" s="11"/>
    </row>
    <row r="719" spans="2:6" x14ac:dyDescent="0.2">
      <c r="B719" s="13"/>
      <c r="C719" s="13"/>
      <c r="D719" s="10"/>
      <c r="E719" s="11"/>
      <c r="F719" s="11"/>
    </row>
    <row r="720" spans="2:6" x14ac:dyDescent="0.2">
      <c r="B720" s="13"/>
      <c r="C720" s="13"/>
      <c r="D720" s="10"/>
      <c r="E720" s="11"/>
      <c r="F720" s="11"/>
    </row>
    <row r="721" spans="2:6" x14ac:dyDescent="0.2">
      <c r="B721" s="13"/>
      <c r="C721" s="13"/>
      <c r="D721" s="10"/>
      <c r="E721" s="11"/>
      <c r="F721" s="11"/>
    </row>
    <row r="722" spans="2:6" x14ac:dyDescent="0.2">
      <c r="B722" s="13"/>
      <c r="C722" s="13"/>
      <c r="D722" s="10"/>
      <c r="E722" s="11"/>
      <c r="F722" s="11"/>
    </row>
    <row r="723" spans="2:6" x14ac:dyDescent="0.2">
      <c r="B723" s="13"/>
      <c r="C723" s="13"/>
      <c r="D723" s="10"/>
      <c r="E723" s="11"/>
      <c r="F723" s="11"/>
    </row>
    <row r="724" spans="2:6" x14ac:dyDescent="0.2">
      <c r="B724" s="13"/>
      <c r="C724" s="13"/>
      <c r="D724" s="10"/>
      <c r="E724" s="11"/>
      <c r="F724" s="11"/>
    </row>
    <row r="725" spans="2:6" x14ac:dyDescent="0.2">
      <c r="B725" s="13"/>
      <c r="C725" s="13"/>
      <c r="D725" s="10"/>
      <c r="E725" s="11"/>
      <c r="F725" s="11"/>
    </row>
    <row r="726" spans="2:6" x14ac:dyDescent="0.2">
      <c r="B726" s="13"/>
      <c r="C726" s="13"/>
      <c r="D726" s="10"/>
      <c r="E726" s="11"/>
      <c r="F726" s="11"/>
    </row>
    <row r="727" spans="2:6" x14ac:dyDescent="0.2">
      <c r="B727" s="13"/>
      <c r="C727" s="13"/>
      <c r="D727" s="10"/>
      <c r="E727" s="11"/>
      <c r="F727" s="11"/>
    </row>
    <row r="728" spans="2:6" x14ac:dyDescent="0.2">
      <c r="B728" s="13"/>
      <c r="C728" s="13"/>
      <c r="D728" s="10"/>
      <c r="E728" s="11"/>
      <c r="F728" s="11"/>
    </row>
    <row r="729" spans="2:6" x14ac:dyDescent="0.2">
      <c r="B729" s="13"/>
      <c r="C729" s="13"/>
      <c r="D729" s="10"/>
      <c r="E729" s="11"/>
      <c r="F729" s="11"/>
    </row>
    <row r="730" spans="2:6" x14ac:dyDescent="0.2">
      <c r="B730" s="13"/>
      <c r="C730" s="13"/>
      <c r="D730" s="10"/>
      <c r="E730" s="11"/>
      <c r="F730" s="11"/>
    </row>
    <row r="731" spans="2:6" x14ac:dyDescent="0.2">
      <c r="B731" s="13"/>
      <c r="C731" s="13"/>
      <c r="D731" s="10"/>
      <c r="E731" s="11"/>
      <c r="F731" s="11"/>
    </row>
    <row r="732" spans="2:6" x14ac:dyDescent="0.2">
      <c r="B732" s="13"/>
      <c r="C732" s="13"/>
      <c r="D732" s="10"/>
      <c r="E732" s="11"/>
      <c r="F732" s="11"/>
    </row>
    <row r="733" spans="2:6" x14ac:dyDescent="0.2">
      <c r="B733" s="13"/>
      <c r="C733" s="13"/>
      <c r="D733" s="10"/>
      <c r="E733" s="11"/>
      <c r="F733" s="11"/>
    </row>
    <row r="734" spans="2:6" x14ac:dyDescent="0.2">
      <c r="B734" s="13"/>
      <c r="C734" s="13"/>
      <c r="D734" s="10"/>
      <c r="E734" s="11"/>
      <c r="F734" s="11"/>
    </row>
    <row r="735" spans="2:6" x14ac:dyDescent="0.2">
      <c r="B735" s="13"/>
      <c r="C735" s="13"/>
      <c r="D735" s="10"/>
      <c r="E735" s="11"/>
      <c r="F735" s="11"/>
    </row>
    <row r="736" spans="2:6" x14ac:dyDescent="0.2">
      <c r="B736" s="13"/>
      <c r="C736" s="13"/>
      <c r="D736" s="10"/>
      <c r="E736" s="11"/>
      <c r="F736" s="11"/>
    </row>
    <row r="737" spans="2:13" x14ac:dyDescent="0.2">
      <c r="B737" s="13"/>
      <c r="C737" s="13"/>
      <c r="D737" s="10"/>
      <c r="E737" s="11"/>
      <c r="F737" s="11"/>
    </row>
    <row r="738" spans="2:13" x14ac:dyDescent="0.2">
      <c r="B738" s="13"/>
      <c r="C738" s="13"/>
      <c r="D738" s="10"/>
      <c r="E738" s="11"/>
      <c r="F738" s="11"/>
    </row>
    <row r="739" spans="2:13" x14ac:dyDescent="0.2">
      <c r="B739" s="13"/>
      <c r="C739" s="13"/>
      <c r="D739" s="10"/>
      <c r="E739" s="11"/>
      <c r="F739" s="11"/>
    </row>
    <row r="740" spans="2:13" x14ac:dyDescent="0.2">
      <c r="B740" s="13"/>
      <c r="C740" s="13"/>
      <c r="D740" s="10"/>
      <c r="E740" s="11"/>
      <c r="F740" s="11"/>
    </row>
    <row r="741" spans="2:13" x14ac:dyDescent="0.2">
      <c r="B741" s="13"/>
      <c r="C741" s="13"/>
      <c r="D741" s="10"/>
    </row>
    <row r="742" spans="2:13" s="8" customFormat="1" x14ac:dyDescent="0.2">
      <c r="B742" s="13"/>
      <c r="C742" s="13"/>
      <c r="D742" s="10"/>
      <c r="G742" s="7"/>
      <c r="H742" s="7"/>
      <c r="I742" s="7"/>
      <c r="J742" s="7"/>
      <c r="K742" s="7"/>
      <c r="L742" s="7"/>
      <c r="M742" s="7"/>
    </row>
    <row r="743" spans="2:13" s="8" customFormat="1" x14ac:dyDescent="0.2">
      <c r="B743" s="13"/>
      <c r="C743" s="13"/>
      <c r="D743" s="10"/>
      <c r="G743" s="7"/>
      <c r="H743" s="7"/>
      <c r="I743" s="7"/>
      <c r="J743" s="7"/>
      <c r="K743" s="7"/>
      <c r="L743" s="7"/>
      <c r="M743" s="7"/>
    </row>
    <row r="744" spans="2:13" s="8" customFormat="1" x14ac:dyDescent="0.2">
      <c r="B744" s="13"/>
      <c r="C744" s="13"/>
      <c r="D744" s="10"/>
      <c r="G744" s="7"/>
      <c r="H744" s="7"/>
      <c r="I744" s="7"/>
      <c r="J744" s="7"/>
      <c r="K744" s="7"/>
      <c r="L744" s="7"/>
      <c r="M744" s="7"/>
    </row>
    <row r="745" spans="2:13" s="8" customFormat="1" x14ac:dyDescent="0.2">
      <c r="B745" s="13"/>
      <c r="C745" s="13"/>
      <c r="D745" s="10"/>
      <c r="G745" s="7"/>
      <c r="H745" s="7"/>
      <c r="I745" s="7"/>
      <c r="J745" s="7"/>
      <c r="K745" s="7"/>
      <c r="L745" s="7"/>
      <c r="M745" s="7"/>
    </row>
    <row r="746" spans="2:13" s="8" customFormat="1" x14ac:dyDescent="0.2">
      <c r="B746" s="13"/>
      <c r="C746" s="13"/>
      <c r="D746" s="10"/>
      <c r="G746" s="7"/>
      <c r="H746" s="7"/>
      <c r="I746" s="7"/>
      <c r="J746" s="7"/>
      <c r="K746" s="7"/>
      <c r="L746" s="7"/>
      <c r="M746" s="7"/>
    </row>
    <row r="747" spans="2:13" s="8" customFormat="1" x14ac:dyDescent="0.2">
      <c r="B747" s="13"/>
      <c r="C747" s="13"/>
      <c r="D747" s="10"/>
      <c r="G747" s="7"/>
      <c r="H747" s="7"/>
      <c r="I747" s="7"/>
      <c r="J747" s="7"/>
      <c r="K747" s="7"/>
      <c r="L747" s="7"/>
      <c r="M747" s="7"/>
    </row>
    <row r="748" spans="2:13" s="8" customFormat="1" x14ac:dyDescent="0.2">
      <c r="B748" s="13"/>
      <c r="C748" s="13"/>
      <c r="D748" s="10"/>
      <c r="G748" s="7"/>
      <c r="H748" s="7"/>
      <c r="I748" s="7"/>
      <c r="J748" s="7"/>
      <c r="K748" s="7"/>
      <c r="L748" s="7"/>
      <c r="M748" s="7"/>
    </row>
    <row r="749" spans="2:13" s="8" customFormat="1" x14ac:dyDescent="0.2">
      <c r="B749" s="13"/>
      <c r="C749" s="13"/>
      <c r="D749" s="10"/>
      <c r="G749" s="7"/>
      <c r="H749" s="7"/>
      <c r="I749" s="7"/>
      <c r="J749" s="7"/>
      <c r="K749" s="7"/>
      <c r="L749" s="7"/>
      <c r="M749" s="7"/>
    </row>
    <row r="750" spans="2:13" s="8" customFormat="1" x14ac:dyDescent="0.2">
      <c r="B750" s="13"/>
      <c r="C750" s="13"/>
      <c r="D750" s="10"/>
      <c r="G750" s="7"/>
      <c r="H750" s="7"/>
      <c r="I750" s="7"/>
      <c r="J750" s="7"/>
      <c r="K750" s="7"/>
      <c r="L750" s="7"/>
      <c r="M750" s="7"/>
    </row>
    <row r="751" spans="2:13" s="8" customFormat="1" x14ac:dyDescent="0.2">
      <c r="B751" s="13"/>
      <c r="C751" s="13"/>
      <c r="D751" s="10"/>
      <c r="G751" s="7"/>
      <c r="H751" s="7"/>
      <c r="I751" s="7"/>
      <c r="J751" s="7"/>
      <c r="K751" s="7"/>
      <c r="L751" s="7"/>
      <c r="M751" s="7"/>
    </row>
    <row r="752" spans="2:13" s="8" customFormat="1" x14ac:dyDescent="0.2">
      <c r="B752" s="13"/>
      <c r="C752" s="13"/>
      <c r="D752" s="10"/>
      <c r="G752" s="7"/>
      <c r="H752" s="7"/>
      <c r="I752" s="7"/>
      <c r="J752" s="7"/>
      <c r="K752" s="7"/>
      <c r="L752" s="7"/>
      <c r="M752" s="7"/>
    </row>
    <row r="753" spans="2:13" s="8" customFormat="1" x14ac:dyDescent="0.2">
      <c r="B753" s="13"/>
      <c r="C753" s="13"/>
      <c r="D753" s="10"/>
      <c r="G753" s="7"/>
      <c r="H753" s="7"/>
      <c r="I753" s="7"/>
      <c r="J753" s="7"/>
      <c r="K753" s="7"/>
      <c r="L753" s="7"/>
      <c r="M753" s="7"/>
    </row>
    <row r="754" spans="2:13" s="8" customFormat="1" x14ac:dyDescent="0.2">
      <c r="B754" s="13"/>
      <c r="C754" s="13"/>
      <c r="D754" s="10"/>
      <c r="G754" s="7"/>
      <c r="H754" s="7"/>
      <c r="I754" s="7"/>
      <c r="J754" s="7"/>
      <c r="K754" s="7"/>
      <c r="L754" s="7"/>
      <c r="M754" s="7"/>
    </row>
    <row r="755" spans="2:13" s="8" customFormat="1" x14ac:dyDescent="0.2">
      <c r="B755" s="13"/>
      <c r="C755" s="13"/>
      <c r="D755" s="10"/>
      <c r="G755" s="7"/>
      <c r="H755" s="7"/>
      <c r="I755" s="7"/>
      <c r="J755" s="7"/>
      <c r="K755" s="7"/>
      <c r="L755" s="7"/>
      <c r="M755" s="7"/>
    </row>
    <row r="756" spans="2:13" s="8" customFormat="1" x14ac:dyDescent="0.2">
      <c r="B756" s="13"/>
      <c r="C756" s="13"/>
      <c r="D756" s="10"/>
      <c r="G756" s="7"/>
      <c r="H756" s="7"/>
      <c r="I756" s="7"/>
      <c r="J756" s="7"/>
      <c r="K756" s="7"/>
      <c r="L756" s="7"/>
      <c r="M756" s="7"/>
    </row>
    <row r="757" spans="2:13" s="8" customFormat="1" x14ac:dyDescent="0.2">
      <c r="B757" s="13"/>
      <c r="C757" s="13"/>
      <c r="D757" s="10"/>
      <c r="G757" s="7"/>
      <c r="H757" s="7"/>
      <c r="I757" s="7"/>
      <c r="J757" s="7"/>
      <c r="K757" s="7"/>
      <c r="L757" s="7"/>
      <c r="M757" s="7"/>
    </row>
    <row r="758" spans="2:13" s="8" customFormat="1" x14ac:dyDescent="0.2">
      <c r="B758" s="13"/>
      <c r="C758" s="13"/>
      <c r="D758" s="10"/>
      <c r="G758" s="7"/>
      <c r="H758" s="7"/>
      <c r="I758" s="7"/>
      <c r="J758" s="7"/>
      <c r="K758" s="7"/>
      <c r="L758" s="7"/>
      <c r="M758" s="7"/>
    </row>
    <row r="759" spans="2:13" s="8" customFormat="1" x14ac:dyDescent="0.2">
      <c r="B759" s="13"/>
      <c r="C759" s="13"/>
      <c r="D759" s="10"/>
      <c r="G759" s="7"/>
      <c r="H759" s="7"/>
      <c r="I759" s="7"/>
      <c r="J759" s="7"/>
      <c r="K759" s="7"/>
      <c r="L759" s="7"/>
      <c r="M759" s="7"/>
    </row>
    <row r="760" spans="2:13" s="8" customFormat="1" x14ac:dyDescent="0.2">
      <c r="B760" s="13"/>
      <c r="C760" s="13"/>
      <c r="D760" s="10"/>
      <c r="G760" s="7"/>
      <c r="H760" s="7"/>
      <c r="I760" s="7"/>
      <c r="J760" s="7"/>
      <c r="K760" s="7"/>
      <c r="L760" s="7"/>
      <c r="M760" s="7"/>
    </row>
    <row r="761" spans="2:13" s="8" customFormat="1" x14ac:dyDescent="0.2">
      <c r="B761" s="13"/>
      <c r="C761" s="13"/>
      <c r="D761" s="10"/>
      <c r="G761" s="7"/>
      <c r="H761" s="7"/>
      <c r="I761" s="7"/>
      <c r="J761" s="7"/>
      <c r="K761" s="7"/>
      <c r="L761" s="7"/>
      <c r="M761" s="7"/>
    </row>
    <row r="762" spans="2:13" s="8" customFormat="1" x14ac:dyDescent="0.2">
      <c r="B762" s="13"/>
      <c r="C762" s="13"/>
      <c r="D762" s="10"/>
      <c r="G762" s="7"/>
      <c r="H762" s="7"/>
      <c r="I762" s="7"/>
      <c r="J762" s="7"/>
      <c r="K762" s="7"/>
      <c r="L762" s="7"/>
      <c r="M762" s="7"/>
    </row>
    <row r="763" spans="2:13" s="8" customFormat="1" x14ac:dyDescent="0.2">
      <c r="B763" s="13"/>
      <c r="C763" s="13"/>
      <c r="D763" s="10"/>
      <c r="G763" s="7"/>
      <c r="H763" s="7"/>
      <c r="I763" s="7"/>
      <c r="J763" s="7"/>
      <c r="K763" s="7"/>
      <c r="L763" s="7"/>
      <c r="M763" s="7"/>
    </row>
    <row r="764" spans="2:13" s="8" customFormat="1" x14ac:dyDescent="0.2">
      <c r="B764" s="13"/>
      <c r="C764" s="13"/>
      <c r="D764" s="10"/>
      <c r="G764" s="7"/>
      <c r="H764" s="7"/>
      <c r="I764" s="7"/>
      <c r="J764" s="7"/>
      <c r="K764" s="7"/>
      <c r="L764" s="7"/>
      <c r="M764" s="7"/>
    </row>
    <row r="765" spans="2:13" s="8" customFormat="1" x14ac:dyDescent="0.2">
      <c r="B765" s="13"/>
      <c r="C765" s="13"/>
      <c r="D765" s="10"/>
      <c r="G765" s="7"/>
      <c r="H765" s="7"/>
      <c r="I765" s="7"/>
      <c r="J765" s="7"/>
      <c r="K765" s="7"/>
      <c r="L765" s="7"/>
      <c r="M765" s="7"/>
    </row>
    <row r="766" spans="2:13" s="8" customFormat="1" x14ac:dyDescent="0.2">
      <c r="B766" s="13"/>
      <c r="C766" s="13"/>
      <c r="D766" s="10"/>
      <c r="G766" s="7"/>
      <c r="H766" s="7"/>
      <c r="I766" s="7"/>
      <c r="J766" s="7"/>
      <c r="K766" s="7"/>
      <c r="L766" s="7"/>
      <c r="M766" s="7"/>
    </row>
    <row r="767" spans="2:13" s="8" customFormat="1" x14ac:dyDescent="0.2">
      <c r="B767" s="13"/>
      <c r="C767" s="13"/>
      <c r="D767" s="10"/>
      <c r="G767" s="7"/>
      <c r="H767" s="7"/>
      <c r="I767" s="7"/>
      <c r="J767" s="7"/>
      <c r="K767" s="7"/>
      <c r="L767" s="7"/>
      <c r="M767" s="7"/>
    </row>
    <row r="768" spans="2:13" s="8" customFormat="1" x14ac:dyDescent="0.2">
      <c r="B768" s="13"/>
      <c r="C768" s="13"/>
      <c r="D768" s="10"/>
      <c r="G768" s="7"/>
      <c r="H768" s="7"/>
      <c r="I768" s="7"/>
      <c r="J768" s="7"/>
      <c r="K768" s="7"/>
      <c r="L768" s="7"/>
      <c r="M768" s="7"/>
    </row>
    <row r="769" spans="2:13" s="8" customFormat="1" x14ac:dyDescent="0.2">
      <c r="B769" s="13"/>
      <c r="C769" s="13"/>
      <c r="D769" s="10"/>
      <c r="G769" s="7"/>
      <c r="H769" s="7"/>
      <c r="I769" s="7"/>
      <c r="J769" s="7"/>
      <c r="K769" s="7"/>
      <c r="L769" s="7"/>
      <c r="M769" s="7"/>
    </row>
    <row r="770" spans="2:13" s="8" customFormat="1" x14ac:dyDescent="0.2">
      <c r="B770" s="13"/>
      <c r="C770" s="13"/>
      <c r="D770" s="10"/>
      <c r="G770" s="7"/>
      <c r="H770" s="7"/>
      <c r="I770" s="7"/>
      <c r="J770" s="7"/>
      <c r="K770" s="7"/>
      <c r="L770" s="7"/>
      <c r="M770" s="7"/>
    </row>
    <row r="771" spans="2:13" s="8" customFormat="1" x14ac:dyDescent="0.2">
      <c r="B771" s="13"/>
      <c r="C771" s="13"/>
      <c r="D771" s="10"/>
      <c r="G771" s="7"/>
      <c r="H771" s="7"/>
      <c r="I771" s="7"/>
      <c r="J771" s="7"/>
      <c r="K771" s="7"/>
      <c r="L771" s="7"/>
      <c r="M771" s="7"/>
    </row>
    <row r="772" spans="2:13" s="8" customFormat="1" x14ac:dyDescent="0.2">
      <c r="B772" s="13"/>
      <c r="C772" s="13"/>
      <c r="D772" s="10"/>
      <c r="G772" s="7"/>
      <c r="H772" s="7"/>
      <c r="I772" s="7"/>
      <c r="J772" s="7"/>
      <c r="K772" s="7"/>
      <c r="L772" s="7"/>
      <c r="M772" s="7"/>
    </row>
    <row r="773" spans="2:13" s="8" customFormat="1" x14ac:dyDescent="0.2">
      <c r="B773" s="13"/>
      <c r="C773" s="13"/>
      <c r="D773" s="10"/>
      <c r="G773" s="7"/>
      <c r="H773" s="7"/>
      <c r="I773" s="7"/>
      <c r="J773" s="7"/>
      <c r="K773" s="7"/>
      <c r="L773" s="7"/>
      <c r="M773" s="7"/>
    </row>
    <row r="774" spans="2:13" s="8" customFormat="1" x14ac:dyDescent="0.2">
      <c r="B774" s="13"/>
      <c r="C774" s="13"/>
      <c r="D774" s="10"/>
      <c r="G774" s="7"/>
      <c r="H774" s="7"/>
      <c r="I774" s="7"/>
      <c r="J774" s="7"/>
      <c r="K774" s="7"/>
      <c r="L774" s="7"/>
      <c r="M774" s="7"/>
    </row>
    <row r="775" spans="2:13" s="8" customFormat="1" x14ac:dyDescent="0.2">
      <c r="B775" s="13"/>
      <c r="C775" s="13"/>
      <c r="D775" s="10"/>
      <c r="G775" s="7"/>
      <c r="H775" s="7"/>
      <c r="I775" s="7"/>
      <c r="J775" s="7"/>
      <c r="K775" s="7"/>
      <c r="L775" s="7"/>
      <c r="M775" s="7"/>
    </row>
    <row r="776" spans="2:13" s="8" customFormat="1" x14ac:dyDescent="0.2">
      <c r="B776" s="13"/>
      <c r="C776" s="13"/>
      <c r="D776" s="10"/>
      <c r="G776" s="7"/>
      <c r="H776" s="7"/>
      <c r="I776" s="7"/>
      <c r="J776" s="7"/>
      <c r="K776" s="7"/>
      <c r="L776" s="7"/>
      <c r="M776" s="7"/>
    </row>
    <row r="777" spans="2:13" s="8" customFormat="1" x14ac:dyDescent="0.2">
      <c r="B777" s="13"/>
      <c r="C777" s="13"/>
      <c r="D777" s="10"/>
      <c r="G777" s="7"/>
      <c r="H777" s="7"/>
      <c r="I777" s="7"/>
      <c r="J777" s="7"/>
      <c r="K777" s="7"/>
      <c r="L777" s="7"/>
      <c r="M777" s="7"/>
    </row>
    <row r="778" spans="2:13" s="8" customFormat="1" x14ac:dyDescent="0.2">
      <c r="B778" s="13"/>
      <c r="C778" s="13"/>
      <c r="D778" s="10"/>
      <c r="G778" s="7"/>
      <c r="H778" s="7"/>
      <c r="I778" s="7"/>
      <c r="J778" s="7"/>
      <c r="K778" s="7"/>
      <c r="L778" s="7"/>
      <c r="M778" s="7"/>
    </row>
    <row r="779" spans="2:13" s="8" customFormat="1" x14ac:dyDescent="0.2">
      <c r="B779" s="13"/>
      <c r="C779" s="13"/>
      <c r="D779" s="10"/>
      <c r="G779" s="7"/>
      <c r="H779" s="7"/>
      <c r="I779" s="7"/>
      <c r="J779" s="7"/>
      <c r="K779" s="7"/>
      <c r="L779" s="7"/>
      <c r="M779" s="7"/>
    </row>
    <row r="780" spans="2:13" s="8" customFormat="1" x14ac:dyDescent="0.2">
      <c r="B780" s="13"/>
      <c r="C780" s="13"/>
      <c r="D780" s="10"/>
      <c r="G780" s="7"/>
      <c r="H780" s="7"/>
      <c r="I780" s="7"/>
      <c r="J780" s="7"/>
      <c r="K780" s="7"/>
      <c r="L780" s="7"/>
      <c r="M780" s="7"/>
    </row>
    <row r="781" spans="2:13" s="8" customFormat="1" x14ac:dyDescent="0.2">
      <c r="B781" s="13"/>
      <c r="C781" s="13"/>
      <c r="D781" s="10"/>
      <c r="G781" s="7"/>
      <c r="H781" s="7"/>
      <c r="I781" s="7"/>
      <c r="J781" s="7"/>
      <c r="K781" s="7"/>
      <c r="L781" s="7"/>
      <c r="M781" s="7"/>
    </row>
    <row r="782" spans="2:13" s="8" customFormat="1" x14ac:dyDescent="0.2">
      <c r="B782" s="13"/>
      <c r="C782" s="13"/>
      <c r="D782" s="10"/>
      <c r="G782" s="7"/>
      <c r="H782" s="7"/>
      <c r="I782" s="7"/>
      <c r="J782" s="7"/>
      <c r="K782" s="7"/>
      <c r="L782" s="7"/>
      <c r="M782" s="7"/>
    </row>
    <row r="783" spans="2:13" s="8" customFormat="1" x14ac:dyDescent="0.2">
      <c r="B783" s="13"/>
      <c r="C783" s="13"/>
      <c r="D783" s="10"/>
      <c r="G783" s="7"/>
      <c r="H783" s="7"/>
      <c r="I783" s="7"/>
      <c r="J783" s="7"/>
      <c r="K783" s="7"/>
      <c r="L783" s="7"/>
      <c r="M783" s="7"/>
    </row>
    <row r="784" spans="2:13" s="8" customFormat="1" x14ac:dyDescent="0.2">
      <c r="B784" s="13"/>
      <c r="C784" s="13"/>
      <c r="D784" s="10"/>
      <c r="G784" s="7"/>
      <c r="H784" s="7"/>
      <c r="I784" s="7"/>
      <c r="J784" s="7"/>
      <c r="K784" s="7"/>
      <c r="L784" s="7"/>
      <c r="M784" s="7"/>
    </row>
    <row r="785" spans="2:13" s="8" customFormat="1" x14ac:dyDescent="0.2">
      <c r="B785" s="13"/>
      <c r="C785" s="13"/>
      <c r="D785" s="10"/>
      <c r="G785" s="7"/>
      <c r="H785" s="7"/>
      <c r="I785" s="7"/>
      <c r="J785" s="7"/>
      <c r="K785" s="7"/>
      <c r="L785" s="7"/>
      <c r="M785" s="7"/>
    </row>
    <row r="786" spans="2:13" s="8" customFormat="1" x14ac:dyDescent="0.2">
      <c r="B786" s="13"/>
      <c r="C786" s="13"/>
      <c r="D786" s="10"/>
      <c r="G786" s="7"/>
      <c r="H786" s="7"/>
      <c r="I786" s="7"/>
      <c r="J786" s="7"/>
      <c r="K786" s="7"/>
      <c r="L786" s="7"/>
      <c r="M786" s="7"/>
    </row>
    <row r="787" spans="2:13" s="8" customFormat="1" x14ac:dyDescent="0.2">
      <c r="B787" s="13"/>
      <c r="C787" s="13"/>
      <c r="D787" s="10"/>
      <c r="G787" s="7"/>
      <c r="H787" s="7"/>
      <c r="I787" s="7"/>
      <c r="J787" s="7"/>
      <c r="K787" s="7"/>
      <c r="L787" s="7"/>
      <c r="M787" s="7"/>
    </row>
    <row r="788" spans="2:13" s="8" customFormat="1" x14ac:dyDescent="0.2">
      <c r="B788" s="13"/>
      <c r="C788" s="13"/>
      <c r="D788" s="10"/>
      <c r="G788" s="7"/>
      <c r="H788" s="7"/>
      <c r="I788" s="7"/>
      <c r="J788" s="7"/>
      <c r="K788" s="7"/>
      <c r="L788" s="7"/>
      <c r="M788" s="7"/>
    </row>
    <row r="789" spans="2:13" s="8" customFormat="1" x14ac:dyDescent="0.2">
      <c r="B789" s="13"/>
      <c r="C789" s="13"/>
      <c r="D789" s="10"/>
      <c r="G789" s="7"/>
      <c r="H789" s="7"/>
      <c r="I789" s="7"/>
      <c r="J789" s="7"/>
      <c r="K789" s="7"/>
      <c r="L789" s="7"/>
      <c r="M789" s="7"/>
    </row>
    <row r="790" spans="2:13" s="8" customFormat="1" x14ac:dyDescent="0.2">
      <c r="B790" s="13"/>
      <c r="C790" s="13"/>
      <c r="D790" s="10"/>
      <c r="G790" s="7"/>
      <c r="H790" s="7"/>
      <c r="I790" s="7"/>
      <c r="J790" s="7"/>
      <c r="K790" s="7"/>
      <c r="L790" s="7"/>
      <c r="M790" s="7"/>
    </row>
    <row r="791" spans="2:13" s="8" customFormat="1" x14ac:dyDescent="0.2">
      <c r="B791" s="13"/>
      <c r="C791" s="13"/>
      <c r="D791" s="10"/>
      <c r="G791" s="7"/>
      <c r="H791" s="7"/>
      <c r="I791" s="7"/>
      <c r="J791" s="7"/>
      <c r="K791" s="7"/>
      <c r="L791" s="7"/>
      <c r="M791" s="7"/>
    </row>
    <row r="792" spans="2:13" s="8" customFormat="1" x14ac:dyDescent="0.2">
      <c r="B792" s="13"/>
      <c r="C792" s="13"/>
      <c r="D792" s="10"/>
      <c r="G792" s="7"/>
      <c r="H792" s="7"/>
      <c r="I792" s="7"/>
      <c r="J792" s="7"/>
      <c r="K792" s="7"/>
      <c r="L792" s="7"/>
      <c r="M792" s="7"/>
    </row>
    <row r="793" spans="2:13" s="8" customFormat="1" x14ac:dyDescent="0.2">
      <c r="B793" s="13"/>
      <c r="C793" s="13"/>
      <c r="D793" s="10"/>
      <c r="G793" s="7"/>
      <c r="H793" s="7"/>
      <c r="I793" s="7"/>
      <c r="J793" s="7"/>
      <c r="K793" s="7"/>
      <c r="L793" s="7"/>
      <c r="M793" s="7"/>
    </row>
    <row r="794" spans="2:13" s="8" customFormat="1" x14ac:dyDescent="0.2">
      <c r="B794" s="13"/>
      <c r="C794" s="13"/>
      <c r="D794" s="10"/>
      <c r="G794" s="7"/>
      <c r="H794" s="7"/>
      <c r="I794" s="7"/>
      <c r="J794" s="7"/>
      <c r="K794" s="7"/>
      <c r="L794" s="7"/>
      <c r="M794" s="7"/>
    </row>
    <row r="795" spans="2:13" s="8" customFormat="1" x14ac:dyDescent="0.2">
      <c r="B795" s="13"/>
      <c r="C795" s="13"/>
      <c r="D795" s="10"/>
      <c r="G795" s="7"/>
      <c r="H795" s="7"/>
      <c r="I795" s="7"/>
      <c r="J795" s="7"/>
      <c r="K795" s="7"/>
      <c r="L795" s="7"/>
      <c r="M795" s="7"/>
    </row>
    <row r="796" spans="2:13" s="8" customFormat="1" x14ac:dyDescent="0.2">
      <c r="B796" s="13"/>
      <c r="C796" s="13"/>
      <c r="D796" s="10"/>
      <c r="G796" s="7"/>
      <c r="H796" s="7"/>
      <c r="I796" s="7"/>
      <c r="J796" s="7"/>
      <c r="K796" s="7"/>
      <c r="L796" s="7"/>
      <c r="M796" s="7"/>
    </row>
    <row r="797" spans="2:13" s="8" customFormat="1" x14ac:dyDescent="0.2">
      <c r="B797" s="13"/>
      <c r="C797" s="13"/>
      <c r="D797" s="10"/>
      <c r="G797" s="7"/>
      <c r="H797" s="7"/>
      <c r="I797" s="7"/>
      <c r="J797" s="7"/>
      <c r="K797" s="7"/>
      <c r="L797" s="7"/>
      <c r="M797" s="7"/>
    </row>
    <row r="798" spans="2:13" s="8" customFormat="1" x14ac:dyDescent="0.2">
      <c r="B798" s="13"/>
      <c r="C798" s="13"/>
      <c r="D798" s="10"/>
      <c r="G798" s="7"/>
      <c r="H798" s="7"/>
      <c r="I798" s="7"/>
      <c r="J798" s="7"/>
      <c r="K798" s="7"/>
      <c r="L798" s="7"/>
      <c r="M798" s="7"/>
    </row>
    <row r="799" spans="2:13" s="8" customFormat="1" x14ac:dyDescent="0.2">
      <c r="B799" s="13"/>
      <c r="C799" s="13"/>
      <c r="D799" s="10"/>
      <c r="G799" s="7"/>
      <c r="H799" s="7"/>
      <c r="I799" s="7"/>
      <c r="J799" s="7"/>
      <c r="K799" s="7"/>
      <c r="L799" s="7"/>
      <c r="M799" s="7"/>
    </row>
    <row r="800" spans="2:13" s="8" customFormat="1" x14ac:dyDescent="0.2">
      <c r="B800" s="13"/>
      <c r="C800" s="13"/>
      <c r="D800" s="10"/>
      <c r="G800" s="7"/>
      <c r="H800" s="7"/>
      <c r="I800" s="7"/>
      <c r="J800" s="7"/>
      <c r="K800" s="7"/>
      <c r="L800" s="7"/>
      <c r="M800" s="7"/>
    </row>
    <row r="801" spans="2:13" s="8" customFormat="1" x14ac:dyDescent="0.2">
      <c r="B801" s="13"/>
      <c r="C801" s="13"/>
      <c r="D801" s="10"/>
      <c r="G801" s="7"/>
      <c r="H801" s="7"/>
      <c r="I801" s="7"/>
      <c r="J801" s="7"/>
      <c r="K801" s="7"/>
      <c r="L801" s="7"/>
      <c r="M801" s="7"/>
    </row>
    <row r="802" spans="2:13" s="8" customFormat="1" x14ac:dyDescent="0.2">
      <c r="B802" s="13"/>
      <c r="C802" s="13"/>
      <c r="D802" s="10"/>
      <c r="G802" s="7"/>
      <c r="H802" s="7"/>
      <c r="I802" s="7"/>
      <c r="J802" s="7"/>
      <c r="K802" s="7"/>
      <c r="L802" s="7"/>
      <c r="M802" s="7"/>
    </row>
    <row r="803" spans="2:13" s="8" customFormat="1" x14ac:dyDescent="0.2">
      <c r="B803" s="13"/>
      <c r="C803" s="13"/>
      <c r="D803" s="10"/>
      <c r="G803" s="7"/>
      <c r="H803" s="7"/>
      <c r="I803" s="7"/>
      <c r="J803" s="7"/>
      <c r="K803" s="7"/>
      <c r="L803" s="7"/>
      <c r="M803" s="7"/>
    </row>
    <row r="804" spans="2:13" s="8" customFormat="1" x14ac:dyDescent="0.2">
      <c r="B804" s="13"/>
      <c r="C804" s="13"/>
      <c r="D804" s="10"/>
      <c r="G804" s="7"/>
      <c r="H804" s="7"/>
      <c r="I804" s="7"/>
      <c r="J804" s="7"/>
      <c r="K804" s="7"/>
      <c r="L804" s="7"/>
      <c r="M804" s="7"/>
    </row>
    <row r="805" spans="2:13" s="8" customFormat="1" x14ac:dyDescent="0.2">
      <c r="B805" s="13"/>
      <c r="C805" s="13"/>
      <c r="D805" s="10"/>
      <c r="G805" s="7"/>
      <c r="H805" s="7"/>
      <c r="I805" s="7"/>
      <c r="J805" s="7"/>
      <c r="K805" s="7"/>
      <c r="L805" s="7"/>
      <c r="M805" s="7"/>
    </row>
    <row r="806" spans="2:13" s="8" customFormat="1" x14ac:dyDescent="0.2">
      <c r="B806" s="13"/>
      <c r="C806" s="13"/>
      <c r="D806" s="10"/>
      <c r="G806" s="7"/>
      <c r="H806" s="7"/>
      <c r="I806" s="7"/>
      <c r="J806" s="7"/>
      <c r="K806" s="7"/>
      <c r="L806" s="7"/>
      <c r="M806" s="7"/>
    </row>
    <row r="807" spans="2:13" s="8" customFormat="1" x14ac:dyDescent="0.2">
      <c r="B807" s="13"/>
      <c r="C807" s="13"/>
      <c r="D807" s="10"/>
      <c r="G807" s="7"/>
      <c r="H807" s="7"/>
      <c r="I807" s="7"/>
      <c r="J807" s="7"/>
      <c r="K807" s="7"/>
      <c r="L807" s="7"/>
      <c r="M807" s="7"/>
    </row>
    <row r="808" spans="2:13" s="8" customFormat="1" x14ac:dyDescent="0.2">
      <c r="B808" s="13"/>
      <c r="C808" s="13"/>
      <c r="D808" s="10"/>
      <c r="G808" s="7"/>
      <c r="H808" s="7"/>
      <c r="I808" s="7"/>
      <c r="J808" s="7"/>
      <c r="K808" s="7"/>
      <c r="L808" s="7"/>
      <c r="M808" s="7"/>
    </row>
    <row r="809" spans="2:13" s="8" customFormat="1" x14ac:dyDescent="0.2">
      <c r="B809" s="13"/>
      <c r="C809" s="13"/>
      <c r="D809" s="10"/>
      <c r="G809" s="7"/>
      <c r="H809" s="7"/>
      <c r="I809" s="7"/>
      <c r="J809" s="7"/>
      <c r="K809" s="7"/>
      <c r="L809" s="7"/>
      <c r="M809" s="7"/>
    </row>
    <row r="810" spans="2:13" s="8" customFormat="1" x14ac:dyDescent="0.2">
      <c r="B810" s="13"/>
      <c r="C810" s="13"/>
      <c r="D810" s="10"/>
      <c r="G810" s="7"/>
      <c r="H810" s="7"/>
      <c r="I810" s="7"/>
      <c r="J810" s="7"/>
      <c r="K810" s="7"/>
      <c r="L810" s="7"/>
      <c r="M810" s="7"/>
    </row>
    <row r="811" spans="2:13" s="8" customFormat="1" x14ac:dyDescent="0.2">
      <c r="B811" s="13"/>
      <c r="C811" s="13"/>
      <c r="D811" s="10"/>
      <c r="G811" s="7"/>
      <c r="H811" s="7"/>
      <c r="I811" s="7"/>
      <c r="J811" s="7"/>
      <c r="K811" s="7"/>
      <c r="L811" s="7"/>
      <c r="M811" s="7"/>
    </row>
    <row r="812" spans="2:13" s="8" customFormat="1" x14ac:dyDescent="0.2">
      <c r="B812" s="13"/>
      <c r="C812" s="13"/>
      <c r="D812" s="10"/>
      <c r="G812" s="7"/>
      <c r="H812" s="7"/>
      <c r="I812" s="7"/>
      <c r="J812" s="7"/>
      <c r="K812" s="7"/>
      <c r="L812" s="7"/>
      <c r="M812" s="7"/>
    </row>
    <row r="813" spans="2:13" s="8" customFormat="1" x14ac:dyDescent="0.2">
      <c r="B813" s="13"/>
      <c r="C813" s="13"/>
      <c r="D813" s="10"/>
      <c r="G813" s="7"/>
      <c r="H813" s="7"/>
      <c r="I813" s="7"/>
      <c r="J813" s="7"/>
      <c r="K813" s="7"/>
      <c r="L813" s="7"/>
      <c r="M813" s="7"/>
    </row>
    <row r="814" spans="2:13" s="8" customFormat="1" x14ac:dyDescent="0.2">
      <c r="B814" s="13"/>
      <c r="C814" s="13"/>
      <c r="D814" s="10"/>
      <c r="G814" s="7"/>
      <c r="H814" s="7"/>
      <c r="I814" s="7"/>
      <c r="J814" s="7"/>
      <c r="K814" s="7"/>
      <c r="L814" s="7"/>
      <c r="M814" s="7"/>
    </row>
    <row r="815" spans="2:13" s="8" customFormat="1" x14ac:dyDescent="0.2">
      <c r="B815" s="13"/>
      <c r="C815" s="13"/>
      <c r="D815" s="10"/>
      <c r="G815" s="7"/>
      <c r="H815" s="7"/>
      <c r="I815" s="7"/>
      <c r="J815" s="7"/>
      <c r="K815" s="7"/>
      <c r="L815" s="7"/>
      <c r="M815" s="7"/>
    </row>
    <row r="816" spans="2:13" s="8" customFormat="1" x14ac:dyDescent="0.2">
      <c r="B816" s="13"/>
      <c r="C816" s="13"/>
      <c r="D816" s="10"/>
      <c r="G816" s="7"/>
      <c r="H816" s="7"/>
      <c r="I816" s="7"/>
      <c r="J816" s="7"/>
      <c r="K816" s="7"/>
      <c r="L816" s="7"/>
      <c r="M816" s="7"/>
    </row>
    <row r="817" spans="2:13" s="8" customFormat="1" x14ac:dyDescent="0.2">
      <c r="B817" s="13"/>
      <c r="C817" s="13"/>
      <c r="D817" s="10"/>
      <c r="G817" s="7"/>
      <c r="H817" s="7"/>
      <c r="I817" s="7"/>
      <c r="J817" s="7"/>
      <c r="K817" s="7"/>
      <c r="L817" s="7"/>
      <c r="M817" s="7"/>
    </row>
    <row r="818" spans="2:13" s="8" customFormat="1" x14ac:dyDescent="0.2">
      <c r="B818" s="13"/>
      <c r="C818" s="13"/>
      <c r="D818" s="10"/>
      <c r="G818" s="7"/>
      <c r="H818" s="7"/>
      <c r="I818" s="7"/>
      <c r="J818" s="7"/>
      <c r="K818" s="7"/>
      <c r="L818" s="7"/>
      <c r="M818" s="7"/>
    </row>
    <row r="819" spans="2:13" s="8" customFormat="1" x14ac:dyDescent="0.2">
      <c r="B819" s="13"/>
      <c r="C819" s="13"/>
      <c r="D819" s="10"/>
      <c r="G819" s="7"/>
      <c r="H819" s="7"/>
      <c r="I819" s="7"/>
      <c r="J819" s="7"/>
      <c r="K819" s="7"/>
      <c r="L819" s="7"/>
      <c r="M819" s="7"/>
    </row>
    <row r="820" spans="2:13" s="8" customFormat="1" x14ac:dyDescent="0.2">
      <c r="B820" s="13"/>
      <c r="C820" s="13"/>
      <c r="D820" s="10"/>
      <c r="G820" s="7"/>
      <c r="H820" s="7"/>
      <c r="I820" s="7"/>
      <c r="J820" s="7"/>
      <c r="K820" s="7"/>
      <c r="L820" s="7"/>
      <c r="M820" s="7"/>
    </row>
    <row r="821" spans="2:13" s="8" customFormat="1" x14ac:dyDescent="0.2">
      <c r="B821" s="13"/>
      <c r="C821" s="13"/>
      <c r="D821" s="10"/>
      <c r="G821" s="7"/>
      <c r="H821" s="7"/>
      <c r="I821" s="7"/>
      <c r="J821" s="7"/>
      <c r="K821" s="7"/>
      <c r="L821" s="7"/>
      <c r="M821" s="7"/>
    </row>
    <row r="822" spans="2:13" s="8" customFormat="1" x14ac:dyDescent="0.2">
      <c r="B822" s="13"/>
      <c r="C822" s="13"/>
      <c r="D822" s="10"/>
      <c r="G822" s="7"/>
      <c r="H822" s="7"/>
      <c r="I822" s="7"/>
      <c r="J822" s="7"/>
      <c r="K822" s="7"/>
      <c r="L822" s="7"/>
      <c r="M822" s="7"/>
    </row>
    <row r="823" spans="2:13" s="8" customFormat="1" x14ac:dyDescent="0.2">
      <c r="B823" s="13"/>
      <c r="C823" s="13"/>
      <c r="D823" s="10"/>
      <c r="G823" s="7"/>
      <c r="H823" s="7"/>
      <c r="I823" s="7"/>
      <c r="J823" s="7"/>
      <c r="K823" s="7"/>
      <c r="L823" s="7"/>
      <c r="M823" s="7"/>
    </row>
    <row r="824" spans="2:13" s="8" customFormat="1" x14ac:dyDescent="0.2">
      <c r="B824" s="13"/>
      <c r="C824" s="13"/>
      <c r="D824" s="10"/>
      <c r="G824" s="7"/>
      <c r="H824" s="7"/>
      <c r="I824" s="7"/>
      <c r="J824" s="7"/>
      <c r="K824" s="7"/>
      <c r="L824" s="7"/>
      <c r="M824" s="7"/>
    </row>
    <row r="825" spans="2:13" s="8" customFormat="1" x14ac:dyDescent="0.2">
      <c r="B825" s="13"/>
      <c r="C825" s="13"/>
      <c r="D825" s="10"/>
      <c r="G825" s="7"/>
      <c r="H825" s="7"/>
      <c r="I825" s="7"/>
      <c r="J825" s="7"/>
      <c r="K825" s="7"/>
      <c r="L825" s="7"/>
      <c r="M825" s="7"/>
    </row>
    <row r="826" spans="2:13" s="8" customFormat="1" x14ac:dyDescent="0.2">
      <c r="B826" s="13"/>
      <c r="C826" s="13"/>
      <c r="D826" s="10"/>
      <c r="G826" s="7"/>
      <c r="H826" s="7"/>
      <c r="I826" s="7"/>
      <c r="J826" s="7"/>
      <c r="K826" s="7"/>
      <c r="L826" s="7"/>
      <c r="M826" s="7"/>
    </row>
    <row r="827" spans="2:13" s="8" customFormat="1" x14ac:dyDescent="0.2">
      <c r="B827" s="13"/>
      <c r="C827" s="13"/>
      <c r="D827" s="10"/>
      <c r="G827" s="7"/>
      <c r="H827" s="7"/>
      <c r="I827" s="7"/>
      <c r="J827" s="7"/>
      <c r="K827" s="7"/>
      <c r="L827" s="7"/>
      <c r="M827" s="7"/>
    </row>
    <row r="828" spans="2:13" s="8" customFormat="1" x14ac:dyDescent="0.2">
      <c r="B828" s="13"/>
      <c r="C828" s="13"/>
      <c r="D828" s="10"/>
      <c r="G828" s="7"/>
      <c r="H828" s="7"/>
      <c r="I828" s="7"/>
      <c r="J828" s="7"/>
      <c r="K828" s="7"/>
      <c r="L828" s="7"/>
      <c r="M828" s="7"/>
    </row>
    <row r="829" spans="2:13" s="8" customFormat="1" x14ac:dyDescent="0.2">
      <c r="B829" s="13"/>
      <c r="C829" s="13"/>
      <c r="D829" s="10"/>
      <c r="G829" s="7"/>
      <c r="H829" s="7"/>
      <c r="I829" s="7"/>
      <c r="J829" s="7"/>
      <c r="K829" s="7"/>
      <c r="L829" s="7"/>
      <c r="M829" s="7"/>
    </row>
    <row r="830" spans="2:13" s="8" customFormat="1" x14ac:dyDescent="0.2">
      <c r="B830" s="13"/>
      <c r="C830" s="13"/>
      <c r="D830" s="10"/>
      <c r="G830" s="7"/>
      <c r="H830" s="7"/>
      <c r="I830" s="7"/>
      <c r="J830" s="7"/>
      <c r="K830" s="7"/>
      <c r="L830" s="7"/>
      <c r="M830" s="7"/>
    </row>
    <row r="831" spans="2:13" s="8" customFormat="1" x14ac:dyDescent="0.2">
      <c r="B831" s="13"/>
      <c r="C831" s="13"/>
      <c r="D831" s="10"/>
      <c r="G831" s="7"/>
      <c r="H831" s="7"/>
      <c r="I831" s="7"/>
      <c r="J831" s="7"/>
      <c r="K831" s="7"/>
      <c r="L831" s="7"/>
      <c r="M831" s="7"/>
    </row>
    <row r="832" spans="2:13" s="8" customFormat="1" x14ac:dyDescent="0.2">
      <c r="B832" s="13"/>
      <c r="C832" s="13"/>
      <c r="D832" s="10"/>
      <c r="G832" s="7"/>
      <c r="H832" s="7"/>
      <c r="I832" s="7"/>
      <c r="J832" s="7"/>
      <c r="K832" s="7"/>
      <c r="L832" s="7"/>
      <c r="M832" s="7"/>
    </row>
    <row r="833" spans="2:13" s="8" customFormat="1" x14ac:dyDescent="0.2">
      <c r="B833" s="13"/>
      <c r="C833" s="13"/>
      <c r="D833" s="10"/>
      <c r="G833" s="7"/>
      <c r="H833" s="7"/>
      <c r="I833" s="7"/>
      <c r="J833" s="7"/>
      <c r="K833" s="7"/>
      <c r="L833" s="7"/>
      <c r="M833" s="7"/>
    </row>
    <row r="834" spans="2:13" s="8" customFormat="1" x14ac:dyDescent="0.2">
      <c r="B834" s="13"/>
      <c r="C834" s="13"/>
      <c r="D834" s="10"/>
      <c r="G834" s="7"/>
      <c r="H834" s="7"/>
      <c r="I834" s="7"/>
      <c r="J834" s="7"/>
      <c r="K834" s="7"/>
      <c r="L834" s="7"/>
      <c r="M834" s="7"/>
    </row>
    <row r="835" spans="2:13" s="8" customFormat="1" x14ac:dyDescent="0.2">
      <c r="B835" s="13"/>
      <c r="C835" s="13"/>
      <c r="D835" s="10"/>
      <c r="G835" s="7"/>
      <c r="H835" s="7"/>
      <c r="I835" s="7"/>
      <c r="J835" s="7"/>
      <c r="K835" s="7"/>
      <c r="L835" s="7"/>
      <c r="M835" s="7"/>
    </row>
    <row r="836" spans="2:13" s="8" customFormat="1" x14ac:dyDescent="0.2">
      <c r="B836" s="13"/>
      <c r="C836" s="13"/>
      <c r="D836" s="10"/>
      <c r="G836" s="7"/>
      <c r="H836" s="7"/>
      <c r="I836" s="7"/>
      <c r="J836" s="7"/>
      <c r="K836" s="7"/>
      <c r="L836" s="7"/>
      <c r="M836" s="7"/>
    </row>
    <row r="837" spans="2:13" s="8" customFormat="1" x14ac:dyDescent="0.2">
      <c r="B837" s="13"/>
      <c r="C837" s="13"/>
      <c r="D837" s="10"/>
      <c r="G837" s="7"/>
      <c r="H837" s="7"/>
      <c r="I837" s="7"/>
      <c r="J837" s="7"/>
      <c r="K837" s="7"/>
      <c r="L837" s="7"/>
      <c r="M837" s="7"/>
    </row>
    <row r="838" spans="2:13" s="8" customFormat="1" x14ac:dyDescent="0.2">
      <c r="B838" s="13"/>
      <c r="C838" s="13"/>
      <c r="D838" s="10"/>
      <c r="G838" s="7"/>
      <c r="H838" s="7"/>
      <c r="I838" s="7"/>
      <c r="J838" s="7"/>
      <c r="K838" s="7"/>
      <c r="L838" s="7"/>
      <c r="M838" s="7"/>
    </row>
    <row r="839" spans="2:13" s="8" customFormat="1" x14ac:dyDescent="0.2">
      <c r="B839" s="13"/>
      <c r="C839" s="13"/>
      <c r="D839" s="10"/>
      <c r="G839" s="7"/>
      <c r="H839" s="7"/>
      <c r="I839" s="7"/>
      <c r="J839" s="7"/>
      <c r="K839" s="7"/>
      <c r="L839" s="7"/>
      <c r="M839" s="7"/>
    </row>
    <row r="840" spans="2:13" s="8" customFormat="1" x14ac:dyDescent="0.2">
      <c r="B840" s="13"/>
      <c r="C840" s="13"/>
      <c r="D840" s="10"/>
      <c r="G840" s="7"/>
      <c r="H840" s="7"/>
      <c r="I840" s="7"/>
      <c r="J840" s="7"/>
      <c r="K840" s="7"/>
      <c r="L840" s="7"/>
      <c r="M840" s="7"/>
    </row>
    <row r="841" spans="2:13" s="8" customFormat="1" x14ac:dyDescent="0.2">
      <c r="B841" s="13"/>
      <c r="C841" s="13"/>
      <c r="D841" s="10"/>
      <c r="G841" s="7"/>
      <c r="H841" s="7"/>
      <c r="I841" s="7"/>
      <c r="J841" s="7"/>
      <c r="K841" s="7"/>
      <c r="L841" s="7"/>
      <c r="M841" s="7"/>
    </row>
    <row r="842" spans="2:13" s="8" customFormat="1" x14ac:dyDescent="0.2">
      <c r="B842" s="13"/>
      <c r="C842" s="13"/>
      <c r="D842" s="10"/>
      <c r="G842" s="7"/>
      <c r="H842" s="7"/>
      <c r="I842" s="7"/>
      <c r="J842" s="7"/>
      <c r="K842" s="7"/>
      <c r="L842" s="7"/>
      <c r="M842" s="7"/>
    </row>
    <row r="843" spans="2:13" s="8" customFormat="1" x14ac:dyDescent="0.2">
      <c r="B843" s="13"/>
      <c r="C843" s="13"/>
      <c r="D843" s="10"/>
      <c r="G843" s="7"/>
      <c r="H843" s="7"/>
      <c r="I843" s="7"/>
      <c r="J843" s="7"/>
      <c r="K843" s="7"/>
      <c r="L843" s="7"/>
      <c r="M843" s="7"/>
    </row>
    <row r="844" spans="2:13" s="8" customFormat="1" x14ac:dyDescent="0.2">
      <c r="B844" s="13"/>
      <c r="C844" s="13"/>
      <c r="D844" s="10"/>
      <c r="G844" s="7"/>
      <c r="H844" s="7"/>
      <c r="I844" s="7"/>
      <c r="J844" s="7"/>
      <c r="K844" s="7"/>
      <c r="L844" s="7"/>
      <c r="M844" s="7"/>
    </row>
    <row r="845" spans="2:13" s="8" customFormat="1" x14ac:dyDescent="0.2">
      <c r="B845" s="13"/>
      <c r="C845" s="13"/>
      <c r="D845" s="10"/>
      <c r="G845" s="7"/>
      <c r="H845" s="7"/>
      <c r="I845" s="7"/>
      <c r="J845" s="7"/>
      <c r="K845" s="7"/>
      <c r="L845" s="7"/>
      <c r="M845" s="7"/>
    </row>
    <row r="846" spans="2:13" s="8" customFormat="1" x14ac:dyDescent="0.2">
      <c r="B846" s="13"/>
      <c r="C846" s="13"/>
      <c r="D846" s="10"/>
      <c r="G846" s="7"/>
      <c r="H846" s="7"/>
      <c r="I846" s="7"/>
      <c r="J846" s="7"/>
      <c r="K846" s="7"/>
      <c r="L846" s="7"/>
      <c r="M846" s="7"/>
    </row>
    <row r="847" spans="2:13" s="8" customFormat="1" x14ac:dyDescent="0.2">
      <c r="B847" s="13"/>
      <c r="C847" s="13"/>
      <c r="D847" s="10"/>
      <c r="G847" s="7"/>
      <c r="H847" s="7"/>
      <c r="I847" s="7"/>
      <c r="J847" s="7"/>
      <c r="K847" s="7"/>
      <c r="L847" s="7"/>
      <c r="M847" s="7"/>
    </row>
    <row r="848" spans="2:13" s="8" customFormat="1" x14ac:dyDescent="0.2">
      <c r="B848" s="13"/>
      <c r="C848" s="13"/>
      <c r="D848" s="10"/>
      <c r="G848" s="7"/>
      <c r="H848" s="7"/>
      <c r="I848" s="7"/>
      <c r="J848" s="7"/>
      <c r="K848" s="7"/>
      <c r="L848" s="7"/>
      <c r="M848" s="7"/>
    </row>
    <row r="849" spans="2:13" s="8" customFormat="1" x14ac:dyDescent="0.2">
      <c r="B849" s="13"/>
      <c r="C849" s="13"/>
      <c r="D849" s="10"/>
      <c r="G849" s="7"/>
      <c r="H849" s="7"/>
      <c r="I849" s="7"/>
      <c r="J849" s="7"/>
      <c r="K849" s="7"/>
      <c r="L849" s="7"/>
      <c r="M849" s="7"/>
    </row>
    <row r="850" spans="2:13" s="8" customFormat="1" x14ac:dyDescent="0.2">
      <c r="B850" s="13"/>
      <c r="C850" s="13"/>
      <c r="D850" s="10"/>
      <c r="G850" s="7"/>
      <c r="H850" s="7"/>
      <c r="I850" s="7"/>
      <c r="J850" s="7"/>
      <c r="K850" s="7"/>
      <c r="L850" s="7"/>
      <c r="M850" s="7"/>
    </row>
    <row r="851" spans="2:13" s="8" customFormat="1" x14ac:dyDescent="0.2">
      <c r="B851" s="13"/>
      <c r="C851" s="13"/>
      <c r="D851" s="10"/>
      <c r="G851" s="7"/>
      <c r="H851" s="7"/>
      <c r="I851" s="7"/>
      <c r="J851" s="7"/>
      <c r="K851" s="7"/>
      <c r="L851" s="7"/>
      <c r="M851" s="7"/>
    </row>
    <row r="852" spans="2:13" s="8" customFormat="1" x14ac:dyDescent="0.2">
      <c r="B852" s="13"/>
      <c r="C852" s="13"/>
      <c r="D852" s="10"/>
      <c r="G852" s="7"/>
      <c r="H852" s="7"/>
      <c r="I852" s="7"/>
      <c r="J852" s="7"/>
      <c r="K852" s="7"/>
      <c r="L852" s="7"/>
      <c r="M852" s="7"/>
    </row>
    <row r="853" spans="2:13" s="8" customFormat="1" x14ac:dyDescent="0.2">
      <c r="B853" s="13"/>
      <c r="C853" s="13"/>
      <c r="D853" s="10"/>
      <c r="G853" s="7"/>
      <c r="H853" s="7"/>
      <c r="I853" s="7"/>
      <c r="J853" s="7"/>
      <c r="K853" s="7"/>
      <c r="L853" s="7"/>
      <c r="M853" s="7"/>
    </row>
    <row r="854" spans="2:13" s="8" customFormat="1" x14ac:dyDescent="0.2">
      <c r="B854" s="13"/>
      <c r="C854" s="13"/>
      <c r="D854" s="10"/>
      <c r="G854" s="7"/>
      <c r="H854" s="7"/>
      <c r="I854" s="7"/>
      <c r="J854" s="7"/>
      <c r="K854" s="7"/>
      <c r="L854" s="7"/>
      <c r="M854" s="7"/>
    </row>
    <row r="855" spans="2:13" s="8" customFormat="1" x14ac:dyDescent="0.2">
      <c r="B855" s="13"/>
      <c r="C855" s="13"/>
      <c r="D855" s="10"/>
      <c r="G855" s="7"/>
      <c r="H855" s="7"/>
      <c r="I855" s="7"/>
      <c r="J855" s="7"/>
      <c r="K855" s="7"/>
      <c r="L855" s="7"/>
      <c r="M855" s="7"/>
    </row>
    <row r="856" spans="2:13" s="8" customFormat="1" x14ac:dyDescent="0.2">
      <c r="B856" s="13"/>
      <c r="C856" s="13"/>
      <c r="D856" s="10"/>
      <c r="G856" s="7"/>
      <c r="H856" s="7"/>
      <c r="I856" s="7"/>
      <c r="J856" s="7"/>
      <c r="K856" s="7"/>
      <c r="L856" s="7"/>
      <c r="M856" s="7"/>
    </row>
    <row r="857" spans="2:13" s="8" customFormat="1" x14ac:dyDescent="0.2">
      <c r="B857" s="13"/>
      <c r="C857" s="13"/>
      <c r="D857" s="10"/>
      <c r="G857" s="7"/>
      <c r="H857" s="7"/>
      <c r="I857" s="7"/>
      <c r="J857" s="7"/>
      <c r="K857" s="7"/>
      <c r="L857" s="7"/>
      <c r="M857" s="7"/>
    </row>
    <row r="858" spans="2:13" s="8" customFormat="1" x14ac:dyDescent="0.2">
      <c r="B858" s="13"/>
      <c r="C858" s="13"/>
      <c r="D858" s="10"/>
      <c r="G858" s="7"/>
      <c r="H858" s="7"/>
      <c r="I858" s="7"/>
      <c r="J858" s="7"/>
      <c r="K858" s="7"/>
      <c r="L858" s="7"/>
      <c r="M858" s="7"/>
    </row>
    <row r="859" spans="2:13" s="8" customFormat="1" x14ac:dyDescent="0.2">
      <c r="B859" s="13"/>
      <c r="C859" s="13"/>
      <c r="D859" s="10"/>
      <c r="G859" s="7"/>
      <c r="H859" s="7"/>
      <c r="I859" s="7"/>
      <c r="J859" s="7"/>
      <c r="K859" s="7"/>
      <c r="L859" s="7"/>
      <c r="M859" s="7"/>
    </row>
    <row r="860" spans="2:13" s="8" customFormat="1" x14ac:dyDescent="0.2">
      <c r="B860" s="13"/>
      <c r="C860" s="13"/>
      <c r="D860" s="10"/>
      <c r="G860" s="7"/>
      <c r="H860" s="7"/>
      <c r="I860" s="7"/>
      <c r="J860" s="7"/>
      <c r="K860" s="7"/>
      <c r="L860" s="7"/>
      <c r="M860" s="7"/>
    </row>
    <row r="861" spans="2:13" s="8" customFormat="1" x14ac:dyDescent="0.2">
      <c r="B861" s="13"/>
      <c r="C861" s="13"/>
      <c r="D861" s="10"/>
      <c r="G861" s="7"/>
      <c r="H861" s="7"/>
      <c r="I861" s="7"/>
      <c r="J861" s="7"/>
      <c r="K861" s="7"/>
      <c r="L861" s="7"/>
      <c r="M861" s="7"/>
    </row>
    <row r="862" spans="2:13" s="8" customFormat="1" x14ac:dyDescent="0.2">
      <c r="B862" s="13"/>
      <c r="C862" s="13"/>
      <c r="D862" s="10"/>
      <c r="G862" s="7"/>
      <c r="H862" s="7"/>
      <c r="I862" s="7"/>
      <c r="J862" s="7"/>
      <c r="K862" s="7"/>
      <c r="L862" s="7"/>
      <c r="M862" s="7"/>
    </row>
    <row r="863" spans="2:13" s="8" customFormat="1" x14ac:dyDescent="0.2">
      <c r="B863" s="13"/>
      <c r="C863" s="13"/>
      <c r="D863" s="10"/>
      <c r="G863" s="7"/>
      <c r="H863" s="7"/>
      <c r="I863" s="7"/>
      <c r="J863" s="7"/>
      <c r="K863" s="7"/>
      <c r="L863" s="7"/>
      <c r="M863" s="7"/>
    </row>
    <row r="864" spans="2:13" s="8" customFormat="1" x14ac:dyDescent="0.2">
      <c r="B864" s="13"/>
      <c r="C864" s="13"/>
      <c r="D864" s="10"/>
      <c r="G864" s="7"/>
      <c r="H864" s="7"/>
      <c r="I864" s="7"/>
      <c r="J864" s="7"/>
      <c r="K864" s="7"/>
      <c r="L864" s="7"/>
      <c r="M864" s="7"/>
    </row>
    <row r="865" spans="2:13" s="8" customFormat="1" x14ac:dyDescent="0.2">
      <c r="B865" s="13"/>
      <c r="C865" s="13"/>
      <c r="D865" s="10"/>
      <c r="G865" s="7"/>
      <c r="H865" s="7"/>
      <c r="I865" s="7"/>
      <c r="J865" s="7"/>
      <c r="K865" s="7"/>
      <c r="L865" s="7"/>
      <c r="M865" s="7"/>
    </row>
    <row r="866" spans="2:13" s="8" customFormat="1" x14ac:dyDescent="0.2">
      <c r="B866" s="13"/>
      <c r="C866" s="13"/>
      <c r="D866" s="10"/>
      <c r="G866" s="7"/>
      <c r="H866" s="7"/>
      <c r="I866" s="7"/>
      <c r="J866" s="7"/>
      <c r="K866" s="7"/>
      <c r="L866" s="7"/>
      <c r="M866" s="7"/>
    </row>
    <row r="867" spans="2:13" s="8" customFormat="1" x14ac:dyDescent="0.2">
      <c r="B867" s="13"/>
      <c r="C867" s="13"/>
      <c r="D867" s="10"/>
      <c r="G867" s="7"/>
      <c r="H867" s="7"/>
      <c r="I867" s="7"/>
      <c r="J867" s="7"/>
      <c r="K867" s="7"/>
      <c r="L867" s="7"/>
      <c r="M867" s="7"/>
    </row>
    <row r="868" spans="2:13" s="8" customFormat="1" x14ac:dyDescent="0.2">
      <c r="B868" s="13"/>
      <c r="C868" s="13"/>
      <c r="D868" s="10"/>
      <c r="G868" s="7"/>
      <c r="H868" s="7"/>
      <c r="I868" s="7"/>
      <c r="J868" s="7"/>
      <c r="K868" s="7"/>
      <c r="L868" s="7"/>
      <c r="M868" s="7"/>
    </row>
    <row r="869" spans="2:13" s="8" customFormat="1" x14ac:dyDescent="0.2">
      <c r="B869" s="13"/>
      <c r="C869" s="13"/>
      <c r="D869" s="10"/>
      <c r="G869" s="7"/>
      <c r="H869" s="7"/>
      <c r="I869" s="7"/>
      <c r="J869" s="7"/>
      <c r="K869" s="7"/>
      <c r="L869" s="7"/>
      <c r="M869" s="7"/>
    </row>
    <row r="870" spans="2:13" s="8" customFormat="1" x14ac:dyDescent="0.2">
      <c r="B870" s="13"/>
      <c r="C870" s="13"/>
      <c r="D870" s="10"/>
      <c r="G870" s="7"/>
      <c r="H870" s="7"/>
      <c r="I870" s="7"/>
      <c r="J870" s="7"/>
      <c r="K870" s="7"/>
      <c r="L870" s="7"/>
      <c r="M870" s="7"/>
    </row>
    <row r="871" spans="2:13" s="8" customFormat="1" x14ac:dyDescent="0.2">
      <c r="B871" s="13"/>
      <c r="C871" s="13"/>
      <c r="D871" s="10"/>
      <c r="G871" s="7"/>
      <c r="H871" s="7"/>
      <c r="I871" s="7"/>
      <c r="J871" s="7"/>
      <c r="K871" s="7"/>
      <c r="L871" s="7"/>
      <c r="M871" s="7"/>
    </row>
    <row r="872" spans="2:13" s="8" customFormat="1" x14ac:dyDescent="0.2">
      <c r="B872" s="13"/>
      <c r="C872" s="13"/>
      <c r="D872" s="10"/>
      <c r="G872" s="7"/>
      <c r="H872" s="7"/>
      <c r="I872" s="7"/>
      <c r="J872" s="7"/>
      <c r="K872" s="7"/>
      <c r="L872" s="7"/>
      <c r="M872" s="7"/>
    </row>
    <row r="873" spans="2:13" s="8" customFormat="1" x14ac:dyDescent="0.2">
      <c r="B873" s="13"/>
      <c r="C873" s="13"/>
      <c r="D873" s="10"/>
      <c r="G873" s="7"/>
      <c r="H873" s="7"/>
      <c r="I873" s="7"/>
      <c r="J873" s="7"/>
      <c r="K873" s="7"/>
      <c r="L873" s="7"/>
      <c r="M873" s="7"/>
    </row>
    <row r="874" spans="2:13" s="8" customFormat="1" x14ac:dyDescent="0.2">
      <c r="B874" s="13"/>
      <c r="C874" s="13"/>
      <c r="D874" s="10"/>
      <c r="G874" s="7"/>
      <c r="H874" s="7"/>
      <c r="I874" s="7"/>
      <c r="J874" s="7"/>
      <c r="K874" s="7"/>
      <c r="L874" s="7"/>
      <c r="M874" s="7"/>
    </row>
    <row r="875" spans="2:13" s="8" customFormat="1" x14ac:dyDescent="0.2">
      <c r="B875" s="13"/>
      <c r="C875" s="13"/>
      <c r="D875" s="10"/>
      <c r="G875" s="7"/>
      <c r="H875" s="7"/>
      <c r="I875" s="7"/>
      <c r="J875" s="7"/>
      <c r="K875" s="7"/>
      <c r="L875" s="7"/>
      <c r="M875" s="7"/>
    </row>
    <row r="876" spans="2:13" s="8" customFormat="1" x14ac:dyDescent="0.2">
      <c r="B876" s="13"/>
      <c r="C876" s="13"/>
      <c r="D876" s="10"/>
      <c r="G876" s="7"/>
      <c r="H876" s="7"/>
      <c r="I876" s="7"/>
      <c r="J876" s="7"/>
      <c r="K876" s="7"/>
      <c r="L876" s="7"/>
      <c r="M876" s="7"/>
    </row>
    <row r="877" spans="2:13" s="8" customFormat="1" x14ac:dyDescent="0.2">
      <c r="B877" s="13"/>
      <c r="C877" s="13"/>
      <c r="D877" s="10"/>
      <c r="G877" s="7"/>
      <c r="H877" s="7"/>
      <c r="I877" s="7"/>
      <c r="J877" s="7"/>
      <c r="K877" s="7"/>
      <c r="L877" s="7"/>
      <c r="M877" s="7"/>
    </row>
    <row r="878" spans="2:13" s="8" customFormat="1" x14ac:dyDescent="0.2">
      <c r="B878" s="13"/>
      <c r="C878" s="13"/>
      <c r="D878" s="10"/>
      <c r="G878" s="7"/>
      <c r="H878" s="7"/>
      <c r="I878" s="7"/>
      <c r="J878" s="7"/>
      <c r="K878" s="7"/>
      <c r="L878" s="7"/>
      <c r="M878" s="7"/>
    </row>
    <row r="879" spans="2:13" s="8" customFormat="1" x14ac:dyDescent="0.2">
      <c r="B879" s="13"/>
      <c r="C879" s="13"/>
      <c r="D879" s="10"/>
      <c r="G879" s="7"/>
      <c r="H879" s="7"/>
      <c r="I879" s="7"/>
      <c r="J879" s="7"/>
      <c r="K879" s="7"/>
      <c r="L879" s="7"/>
      <c r="M879" s="7"/>
    </row>
    <row r="880" spans="2:13" s="8" customFormat="1" x14ac:dyDescent="0.2">
      <c r="B880" s="13"/>
      <c r="C880" s="13"/>
      <c r="D880" s="10"/>
      <c r="G880" s="7"/>
      <c r="H880" s="7"/>
      <c r="I880" s="7"/>
      <c r="J880" s="7"/>
      <c r="K880" s="7"/>
      <c r="L880" s="7"/>
      <c r="M880" s="7"/>
    </row>
    <row r="881" spans="2:13" s="8" customFormat="1" x14ac:dyDescent="0.2">
      <c r="B881" s="13"/>
      <c r="C881" s="13"/>
      <c r="D881" s="10"/>
      <c r="G881" s="7"/>
      <c r="H881" s="7"/>
      <c r="I881" s="7"/>
      <c r="J881" s="7"/>
      <c r="K881" s="7"/>
      <c r="L881" s="7"/>
      <c r="M881" s="7"/>
    </row>
    <row r="882" spans="2:13" s="8" customFormat="1" x14ac:dyDescent="0.2">
      <c r="B882" s="13"/>
      <c r="C882" s="13"/>
      <c r="D882" s="10"/>
      <c r="G882" s="7"/>
      <c r="H882" s="7"/>
      <c r="I882" s="7"/>
      <c r="J882" s="7"/>
      <c r="K882" s="7"/>
      <c r="L882" s="7"/>
      <c r="M882" s="7"/>
    </row>
    <row r="883" spans="2:13" s="8" customFormat="1" x14ac:dyDescent="0.2">
      <c r="B883" s="13"/>
      <c r="C883" s="13"/>
      <c r="D883" s="10"/>
      <c r="G883" s="7"/>
      <c r="H883" s="7"/>
      <c r="I883" s="7"/>
      <c r="J883" s="7"/>
      <c r="K883" s="7"/>
      <c r="L883" s="7"/>
      <c r="M883" s="7"/>
    </row>
    <row r="884" spans="2:13" s="8" customFormat="1" x14ac:dyDescent="0.2">
      <c r="B884" s="13"/>
      <c r="C884" s="13"/>
      <c r="D884" s="10"/>
      <c r="G884" s="7"/>
      <c r="H884" s="7"/>
      <c r="I884" s="7"/>
      <c r="J884" s="7"/>
      <c r="K884" s="7"/>
      <c r="L884" s="7"/>
      <c r="M884" s="7"/>
    </row>
    <row r="885" spans="2:13" s="8" customFormat="1" x14ac:dyDescent="0.2">
      <c r="B885" s="13"/>
      <c r="C885" s="13"/>
      <c r="D885" s="10"/>
      <c r="G885" s="7"/>
      <c r="H885" s="7"/>
      <c r="I885" s="7"/>
      <c r="J885" s="7"/>
      <c r="K885" s="7"/>
      <c r="L885" s="7"/>
      <c r="M885" s="7"/>
    </row>
    <row r="886" spans="2:13" s="8" customFormat="1" x14ac:dyDescent="0.2">
      <c r="B886" s="13"/>
      <c r="C886" s="13"/>
      <c r="D886" s="10"/>
      <c r="G886" s="7"/>
      <c r="H886" s="7"/>
      <c r="I886" s="7"/>
      <c r="J886" s="7"/>
      <c r="K886" s="7"/>
      <c r="L886" s="7"/>
      <c r="M886" s="7"/>
    </row>
    <row r="887" spans="2:13" s="8" customFormat="1" x14ac:dyDescent="0.2">
      <c r="B887" s="13"/>
      <c r="C887" s="13"/>
      <c r="D887" s="10"/>
      <c r="G887" s="7"/>
      <c r="H887" s="7"/>
      <c r="I887" s="7"/>
      <c r="J887" s="7"/>
      <c r="K887" s="7"/>
      <c r="L887" s="7"/>
      <c r="M887" s="7"/>
    </row>
    <row r="888" spans="2:13" s="8" customFormat="1" x14ac:dyDescent="0.2">
      <c r="B888" s="13"/>
      <c r="C888" s="13"/>
      <c r="D888" s="10"/>
      <c r="G888" s="7"/>
      <c r="H888" s="7"/>
      <c r="I888" s="7"/>
      <c r="J888" s="7"/>
      <c r="K888" s="7"/>
      <c r="L888" s="7"/>
      <c r="M888" s="7"/>
    </row>
    <row r="889" spans="2:13" s="8" customFormat="1" x14ac:dyDescent="0.2">
      <c r="B889" s="13"/>
      <c r="C889" s="13"/>
      <c r="D889" s="10"/>
      <c r="G889" s="7"/>
      <c r="H889" s="7"/>
      <c r="I889" s="7"/>
      <c r="J889" s="7"/>
      <c r="K889" s="7"/>
      <c r="L889" s="7"/>
      <c r="M889" s="7"/>
    </row>
    <row r="890" spans="2:13" s="8" customFormat="1" x14ac:dyDescent="0.2">
      <c r="B890" s="13"/>
      <c r="C890" s="13"/>
      <c r="D890" s="10"/>
      <c r="G890" s="7"/>
      <c r="H890" s="7"/>
      <c r="I890" s="7"/>
      <c r="J890" s="7"/>
      <c r="K890" s="7"/>
      <c r="L890" s="7"/>
      <c r="M890" s="7"/>
    </row>
    <row r="891" spans="2:13" s="8" customFormat="1" x14ac:dyDescent="0.2">
      <c r="B891" s="13"/>
      <c r="C891" s="13"/>
      <c r="D891" s="10"/>
      <c r="G891" s="7"/>
      <c r="H891" s="7"/>
      <c r="I891" s="7"/>
      <c r="J891" s="7"/>
      <c r="K891" s="7"/>
      <c r="L891" s="7"/>
      <c r="M891" s="7"/>
    </row>
    <row r="892" spans="2:13" s="8" customFormat="1" x14ac:dyDescent="0.2">
      <c r="B892" s="13"/>
      <c r="C892" s="13"/>
      <c r="D892" s="10"/>
      <c r="G892" s="7"/>
      <c r="H892" s="7"/>
      <c r="I892" s="7"/>
      <c r="J892" s="7"/>
      <c r="K892" s="7"/>
      <c r="L892" s="7"/>
      <c r="M892" s="7"/>
    </row>
    <row r="893" spans="2:13" s="8" customFormat="1" x14ac:dyDescent="0.2">
      <c r="B893" s="13"/>
      <c r="C893" s="13"/>
      <c r="D893" s="10"/>
      <c r="G893" s="7"/>
      <c r="H893" s="7"/>
      <c r="I893" s="7"/>
      <c r="J893" s="7"/>
      <c r="K893" s="7"/>
      <c r="L893" s="7"/>
      <c r="M893" s="7"/>
    </row>
    <row r="894" spans="2:13" s="8" customFormat="1" x14ac:dyDescent="0.2">
      <c r="B894" s="13"/>
      <c r="C894" s="13"/>
      <c r="D894" s="10"/>
      <c r="G894" s="7"/>
      <c r="H894" s="7"/>
      <c r="I894" s="7"/>
      <c r="J894" s="7"/>
      <c r="K894" s="7"/>
      <c r="L894" s="7"/>
      <c r="M894" s="7"/>
    </row>
    <row r="895" spans="2:13" s="8" customFormat="1" x14ac:dyDescent="0.2">
      <c r="B895" s="13"/>
      <c r="C895" s="13"/>
      <c r="D895" s="10"/>
      <c r="G895" s="7"/>
      <c r="H895" s="7"/>
      <c r="I895" s="7"/>
      <c r="J895" s="7"/>
      <c r="K895" s="7"/>
      <c r="L895" s="7"/>
      <c r="M895" s="7"/>
    </row>
    <row r="896" spans="2:13" s="8" customFormat="1" x14ac:dyDescent="0.2">
      <c r="B896" s="13"/>
      <c r="C896" s="13"/>
      <c r="D896" s="10"/>
      <c r="G896" s="7"/>
      <c r="H896" s="7"/>
      <c r="I896" s="7"/>
      <c r="J896" s="7"/>
      <c r="K896" s="7"/>
      <c r="L896" s="7"/>
      <c r="M896" s="7"/>
    </row>
    <row r="897" spans="2:13" s="8" customFormat="1" x14ac:dyDescent="0.2">
      <c r="B897" s="13"/>
      <c r="C897" s="13"/>
      <c r="D897" s="10"/>
      <c r="G897" s="7"/>
      <c r="H897" s="7"/>
      <c r="I897" s="7"/>
      <c r="J897" s="7"/>
      <c r="K897" s="7"/>
      <c r="L897" s="7"/>
      <c r="M897" s="7"/>
    </row>
    <row r="898" spans="2:13" s="8" customFormat="1" x14ac:dyDescent="0.2">
      <c r="B898" s="13"/>
      <c r="C898" s="13"/>
      <c r="D898" s="10"/>
      <c r="G898" s="7"/>
      <c r="H898" s="7"/>
      <c r="I898" s="7"/>
      <c r="J898" s="7"/>
      <c r="K898" s="7"/>
      <c r="L898" s="7"/>
      <c r="M898" s="7"/>
    </row>
    <row r="899" spans="2:13" s="8" customFormat="1" x14ac:dyDescent="0.2">
      <c r="B899" s="13"/>
      <c r="C899" s="13"/>
      <c r="D899" s="10"/>
      <c r="G899" s="7"/>
      <c r="H899" s="7"/>
      <c r="I899" s="7"/>
      <c r="J899" s="7"/>
      <c r="K899" s="7"/>
      <c r="L899" s="7"/>
      <c r="M899" s="7"/>
    </row>
    <row r="900" spans="2:13" s="8" customFormat="1" x14ac:dyDescent="0.2">
      <c r="B900" s="13"/>
      <c r="C900" s="13"/>
      <c r="D900" s="10"/>
      <c r="G900" s="7"/>
      <c r="H900" s="7"/>
      <c r="I900" s="7"/>
      <c r="J900" s="7"/>
      <c r="K900" s="7"/>
      <c r="L900" s="7"/>
      <c r="M900" s="7"/>
    </row>
    <row r="901" spans="2:13" s="8" customFormat="1" x14ac:dyDescent="0.2">
      <c r="B901" s="13"/>
      <c r="C901" s="13"/>
      <c r="D901" s="10"/>
      <c r="G901" s="7"/>
      <c r="H901" s="7"/>
      <c r="I901" s="7"/>
      <c r="J901" s="7"/>
      <c r="K901" s="7"/>
      <c r="L901" s="7"/>
      <c r="M901" s="7"/>
    </row>
    <row r="902" spans="2:13" s="8" customFormat="1" x14ac:dyDescent="0.2">
      <c r="B902" s="13"/>
      <c r="C902" s="13"/>
      <c r="D902" s="10"/>
      <c r="G902" s="7"/>
      <c r="H902" s="7"/>
      <c r="I902" s="7"/>
      <c r="J902" s="7"/>
      <c r="K902" s="7"/>
      <c r="L902" s="7"/>
      <c r="M902" s="7"/>
    </row>
    <row r="903" spans="2:13" s="8" customFormat="1" x14ac:dyDescent="0.2">
      <c r="B903" s="13"/>
      <c r="C903" s="13"/>
      <c r="D903" s="10"/>
      <c r="G903" s="7"/>
      <c r="H903" s="7"/>
      <c r="I903" s="7"/>
      <c r="J903" s="7"/>
      <c r="K903" s="7"/>
      <c r="L903" s="7"/>
      <c r="M903" s="7"/>
    </row>
    <row r="904" spans="2:13" s="8" customFormat="1" x14ac:dyDescent="0.2">
      <c r="B904" s="13"/>
      <c r="C904" s="13"/>
      <c r="D904" s="10"/>
      <c r="G904" s="7"/>
      <c r="H904" s="7"/>
      <c r="I904" s="7"/>
      <c r="J904" s="7"/>
      <c r="K904" s="7"/>
      <c r="L904" s="7"/>
      <c r="M904" s="7"/>
    </row>
    <row r="905" spans="2:13" s="8" customFormat="1" x14ac:dyDescent="0.2">
      <c r="B905" s="13"/>
      <c r="C905" s="13"/>
      <c r="D905" s="10"/>
      <c r="G905" s="7"/>
      <c r="H905" s="7"/>
      <c r="I905" s="7"/>
      <c r="J905" s="7"/>
      <c r="K905" s="7"/>
      <c r="L905" s="7"/>
      <c r="M905" s="7"/>
    </row>
    <row r="906" spans="2:13" s="8" customFormat="1" x14ac:dyDescent="0.2">
      <c r="B906" s="13"/>
      <c r="C906" s="13"/>
      <c r="D906" s="10"/>
      <c r="G906" s="7"/>
      <c r="H906" s="7"/>
      <c r="I906" s="7"/>
      <c r="J906" s="7"/>
      <c r="K906" s="7"/>
      <c r="L906" s="7"/>
      <c r="M906" s="7"/>
    </row>
    <row r="907" spans="2:13" s="8" customFormat="1" x14ac:dyDescent="0.2">
      <c r="B907" s="13"/>
      <c r="C907" s="13"/>
      <c r="D907" s="10"/>
      <c r="G907" s="7"/>
      <c r="H907" s="7"/>
      <c r="I907" s="7"/>
      <c r="J907" s="7"/>
      <c r="K907" s="7"/>
      <c r="L907" s="7"/>
      <c r="M907" s="7"/>
    </row>
    <row r="908" spans="2:13" s="8" customFormat="1" x14ac:dyDescent="0.2">
      <c r="B908" s="13"/>
      <c r="C908" s="13"/>
      <c r="D908" s="10"/>
      <c r="G908" s="7"/>
      <c r="H908" s="7"/>
      <c r="I908" s="7"/>
      <c r="J908" s="7"/>
      <c r="K908" s="7"/>
      <c r="L908" s="7"/>
      <c r="M908" s="7"/>
    </row>
    <row r="909" spans="2:13" s="8" customFormat="1" x14ac:dyDescent="0.2">
      <c r="B909" s="13"/>
      <c r="C909" s="13"/>
      <c r="D909" s="10"/>
      <c r="G909" s="7"/>
      <c r="H909" s="7"/>
      <c r="I909" s="7"/>
      <c r="J909" s="7"/>
      <c r="K909" s="7"/>
      <c r="L909" s="7"/>
      <c r="M909" s="7"/>
    </row>
    <row r="910" spans="2:13" s="8" customFormat="1" x14ac:dyDescent="0.2">
      <c r="B910" s="13"/>
      <c r="C910" s="13"/>
      <c r="D910" s="10"/>
      <c r="G910" s="7"/>
      <c r="H910" s="7"/>
      <c r="I910" s="7"/>
      <c r="J910" s="7"/>
      <c r="K910" s="7"/>
      <c r="L910" s="7"/>
      <c r="M910" s="7"/>
    </row>
    <row r="911" spans="2:13" s="8" customFormat="1" x14ac:dyDescent="0.2">
      <c r="B911" s="13"/>
      <c r="C911" s="13"/>
      <c r="D911" s="10"/>
      <c r="G911" s="7"/>
      <c r="H911" s="7"/>
      <c r="I911" s="7"/>
      <c r="J911" s="7"/>
      <c r="K911" s="7"/>
      <c r="L911" s="7"/>
      <c r="M911" s="7"/>
    </row>
    <row r="912" spans="2:13" s="8" customFormat="1" x14ac:dyDescent="0.2">
      <c r="B912" s="13"/>
      <c r="C912" s="13"/>
      <c r="D912" s="10"/>
      <c r="G912" s="7"/>
      <c r="H912" s="7"/>
      <c r="I912" s="7"/>
      <c r="J912" s="7"/>
      <c r="K912" s="7"/>
      <c r="L912" s="7"/>
      <c r="M912" s="7"/>
    </row>
    <row r="913" spans="2:13" s="8" customFormat="1" x14ac:dyDescent="0.2">
      <c r="B913" s="13"/>
      <c r="C913" s="13"/>
      <c r="D913" s="10"/>
      <c r="G913" s="7"/>
      <c r="H913" s="7"/>
      <c r="I913" s="7"/>
      <c r="J913" s="7"/>
      <c r="K913" s="7"/>
      <c r="L913" s="7"/>
      <c r="M913" s="7"/>
    </row>
    <row r="914" spans="2:13" s="8" customFormat="1" x14ac:dyDescent="0.2">
      <c r="B914" s="13"/>
      <c r="C914" s="13"/>
      <c r="D914" s="10"/>
      <c r="G914" s="7"/>
      <c r="H914" s="7"/>
      <c r="I914" s="7"/>
      <c r="J914" s="7"/>
      <c r="K914" s="7"/>
      <c r="L914" s="7"/>
      <c r="M914" s="7"/>
    </row>
    <row r="915" spans="2:13" s="8" customFormat="1" x14ac:dyDescent="0.2">
      <c r="B915" s="13"/>
      <c r="C915" s="13"/>
      <c r="D915" s="10"/>
      <c r="G915" s="7"/>
      <c r="H915" s="7"/>
      <c r="I915" s="7"/>
      <c r="J915" s="7"/>
      <c r="K915" s="7"/>
      <c r="L915" s="7"/>
      <c r="M915" s="7"/>
    </row>
    <row r="916" spans="2:13" s="8" customFormat="1" x14ac:dyDescent="0.2">
      <c r="B916" s="13"/>
      <c r="C916" s="13"/>
      <c r="D916" s="10"/>
      <c r="G916" s="7"/>
      <c r="H916" s="7"/>
      <c r="I916" s="7"/>
      <c r="J916" s="7"/>
      <c r="K916" s="7"/>
      <c r="L916" s="7"/>
      <c r="M916" s="7"/>
    </row>
    <row r="917" spans="2:13" s="8" customFormat="1" x14ac:dyDescent="0.2">
      <c r="B917" s="13"/>
      <c r="C917" s="13"/>
      <c r="D917" s="10"/>
      <c r="G917" s="7"/>
      <c r="H917" s="7"/>
      <c r="I917" s="7"/>
      <c r="J917" s="7"/>
      <c r="K917" s="7"/>
      <c r="L917" s="7"/>
      <c r="M917" s="7"/>
    </row>
    <row r="918" spans="2:13" s="8" customFormat="1" x14ac:dyDescent="0.2">
      <c r="B918" s="13"/>
      <c r="C918" s="13"/>
      <c r="D918" s="10"/>
      <c r="G918" s="7"/>
      <c r="H918" s="7"/>
      <c r="I918" s="7"/>
      <c r="J918" s="7"/>
      <c r="K918" s="7"/>
      <c r="L918" s="7"/>
      <c r="M918" s="7"/>
    </row>
    <row r="919" spans="2:13" s="8" customFormat="1" x14ac:dyDescent="0.2">
      <c r="B919" s="13"/>
      <c r="C919" s="13"/>
      <c r="D919" s="10"/>
      <c r="G919" s="7"/>
      <c r="H919" s="7"/>
      <c r="I919" s="7"/>
      <c r="J919" s="7"/>
      <c r="K919" s="7"/>
      <c r="L919" s="7"/>
      <c r="M919" s="7"/>
    </row>
    <row r="920" spans="2:13" s="8" customFormat="1" x14ac:dyDescent="0.2">
      <c r="B920" s="13"/>
      <c r="C920" s="13"/>
      <c r="D920" s="10"/>
      <c r="G920" s="7"/>
      <c r="H920" s="7"/>
      <c r="I920" s="7"/>
      <c r="J920" s="7"/>
      <c r="K920" s="7"/>
      <c r="L920" s="7"/>
      <c r="M920" s="7"/>
    </row>
    <row r="921" spans="2:13" s="8" customFormat="1" x14ac:dyDescent="0.2">
      <c r="B921" s="13"/>
      <c r="C921" s="13"/>
      <c r="D921" s="10"/>
      <c r="G921" s="7"/>
      <c r="H921" s="7"/>
      <c r="I921" s="7"/>
      <c r="J921" s="7"/>
      <c r="K921" s="7"/>
      <c r="L921" s="7"/>
      <c r="M921" s="7"/>
    </row>
    <row r="922" spans="2:13" s="8" customFormat="1" x14ac:dyDescent="0.2">
      <c r="B922" s="13"/>
      <c r="C922" s="13"/>
      <c r="D922" s="10"/>
      <c r="G922" s="7"/>
      <c r="H922" s="7"/>
      <c r="I922" s="7"/>
      <c r="J922" s="7"/>
      <c r="K922" s="7"/>
      <c r="L922" s="7"/>
      <c r="M922" s="7"/>
    </row>
    <row r="923" spans="2:13" s="8" customFormat="1" x14ac:dyDescent="0.2">
      <c r="B923" s="13"/>
      <c r="C923" s="13"/>
      <c r="D923" s="10"/>
      <c r="G923" s="7"/>
      <c r="H923" s="7"/>
      <c r="I923" s="7"/>
      <c r="J923" s="7"/>
      <c r="K923" s="7"/>
      <c r="L923" s="7"/>
      <c r="M923" s="7"/>
    </row>
    <row r="924" spans="2:13" s="8" customFormat="1" x14ac:dyDescent="0.2">
      <c r="B924" s="13"/>
      <c r="C924" s="13"/>
      <c r="D924" s="10"/>
      <c r="G924" s="7"/>
      <c r="H924" s="7"/>
      <c r="I924" s="7"/>
      <c r="J924" s="7"/>
      <c r="K924" s="7"/>
      <c r="L924" s="7"/>
      <c r="M924" s="7"/>
    </row>
    <row r="925" spans="2:13" s="8" customFormat="1" x14ac:dyDescent="0.2">
      <c r="B925" s="13"/>
      <c r="C925" s="13"/>
      <c r="D925" s="10"/>
      <c r="G925" s="7"/>
      <c r="H925" s="7"/>
      <c r="I925" s="7"/>
      <c r="J925" s="7"/>
      <c r="K925" s="7"/>
      <c r="L925" s="7"/>
      <c r="M925" s="7"/>
    </row>
    <row r="926" spans="2:13" s="8" customFormat="1" x14ac:dyDescent="0.2">
      <c r="B926" s="13"/>
      <c r="C926" s="13"/>
      <c r="D926" s="10"/>
      <c r="G926" s="7"/>
      <c r="H926" s="7"/>
      <c r="I926" s="7"/>
      <c r="J926" s="7"/>
      <c r="K926" s="7"/>
      <c r="L926" s="7"/>
      <c r="M926" s="7"/>
    </row>
    <row r="927" spans="2:13" s="8" customFormat="1" x14ac:dyDescent="0.2">
      <c r="B927" s="13"/>
      <c r="C927" s="13"/>
      <c r="D927" s="10"/>
      <c r="G927" s="7"/>
      <c r="H927" s="7"/>
      <c r="I927" s="7"/>
      <c r="J927" s="7"/>
      <c r="K927" s="7"/>
      <c r="L927" s="7"/>
      <c r="M927" s="7"/>
    </row>
    <row r="928" spans="2:13" s="8" customFormat="1" x14ac:dyDescent="0.2">
      <c r="B928" s="13"/>
      <c r="C928" s="13"/>
      <c r="D928" s="10"/>
      <c r="G928" s="7"/>
      <c r="H928" s="7"/>
      <c r="I928" s="7"/>
      <c r="J928" s="7"/>
      <c r="K928" s="7"/>
      <c r="L928" s="7"/>
      <c r="M928" s="7"/>
    </row>
    <row r="929" spans="2:13" s="8" customFormat="1" x14ac:dyDescent="0.2">
      <c r="B929" s="13"/>
      <c r="C929" s="13"/>
      <c r="D929" s="10"/>
      <c r="G929" s="7"/>
      <c r="H929" s="7"/>
      <c r="I929" s="7"/>
      <c r="J929" s="7"/>
      <c r="K929" s="7"/>
      <c r="L929" s="7"/>
      <c r="M929" s="7"/>
    </row>
    <row r="930" spans="2:13" s="8" customFormat="1" x14ac:dyDescent="0.2">
      <c r="B930" s="13"/>
      <c r="C930" s="13"/>
      <c r="D930" s="10"/>
      <c r="G930" s="7"/>
      <c r="H930" s="7"/>
      <c r="I930" s="7"/>
      <c r="J930" s="7"/>
      <c r="K930" s="7"/>
      <c r="L930" s="7"/>
      <c r="M930" s="7"/>
    </row>
    <row r="931" spans="2:13" s="8" customFormat="1" x14ac:dyDescent="0.2">
      <c r="B931" s="13"/>
      <c r="C931" s="13"/>
      <c r="D931" s="10"/>
      <c r="G931" s="7"/>
      <c r="H931" s="7"/>
      <c r="I931" s="7"/>
      <c r="J931" s="7"/>
      <c r="K931" s="7"/>
      <c r="L931" s="7"/>
      <c r="M931" s="7"/>
    </row>
    <row r="932" spans="2:13" s="8" customFormat="1" x14ac:dyDescent="0.2">
      <c r="B932" s="13"/>
      <c r="C932" s="13"/>
      <c r="D932" s="10"/>
      <c r="G932" s="7"/>
      <c r="H932" s="7"/>
      <c r="I932" s="7"/>
      <c r="J932" s="7"/>
      <c r="K932" s="7"/>
      <c r="L932" s="7"/>
      <c r="M932" s="7"/>
    </row>
    <row r="933" spans="2:13" s="8" customFormat="1" x14ac:dyDescent="0.2">
      <c r="B933" s="13"/>
      <c r="C933" s="13"/>
      <c r="D933" s="10"/>
      <c r="G933" s="7"/>
      <c r="H933" s="7"/>
      <c r="I933" s="7"/>
      <c r="J933" s="7"/>
      <c r="K933" s="7"/>
      <c r="L933" s="7"/>
      <c r="M933" s="7"/>
    </row>
    <row r="934" spans="2:13" s="8" customFormat="1" x14ac:dyDescent="0.2">
      <c r="B934" s="13"/>
      <c r="C934" s="13"/>
      <c r="D934" s="10"/>
      <c r="G934" s="7"/>
      <c r="H934" s="7"/>
      <c r="I934" s="7"/>
      <c r="J934" s="7"/>
      <c r="K934" s="7"/>
      <c r="L934" s="7"/>
      <c r="M934" s="7"/>
    </row>
    <row r="935" spans="2:13" s="8" customFormat="1" x14ac:dyDescent="0.2">
      <c r="B935" s="13"/>
      <c r="C935" s="13"/>
      <c r="D935" s="10"/>
      <c r="G935" s="7"/>
      <c r="H935" s="7"/>
      <c r="I935" s="7"/>
      <c r="J935" s="7"/>
      <c r="K935" s="7"/>
      <c r="L935" s="7"/>
      <c r="M935" s="7"/>
    </row>
    <row r="936" spans="2:13" s="8" customFormat="1" x14ac:dyDescent="0.2">
      <c r="B936" s="13"/>
      <c r="C936" s="13"/>
      <c r="D936" s="10"/>
      <c r="G936" s="7"/>
      <c r="H936" s="7"/>
      <c r="I936" s="7"/>
      <c r="J936" s="7"/>
      <c r="K936" s="7"/>
      <c r="L936" s="7"/>
      <c r="M936" s="7"/>
    </row>
    <row r="937" spans="2:13" s="8" customFormat="1" x14ac:dyDescent="0.2">
      <c r="B937" s="13"/>
      <c r="C937" s="13"/>
      <c r="D937" s="10"/>
      <c r="G937" s="7"/>
      <c r="H937" s="7"/>
      <c r="I937" s="7"/>
      <c r="J937" s="7"/>
      <c r="K937" s="7"/>
      <c r="L937" s="7"/>
      <c r="M937" s="7"/>
    </row>
    <row r="938" spans="2:13" s="8" customFormat="1" x14ac:dyDescent="0.2">
      <c r="B938" s="13"/>
      <c r="C938" s="13"/>
      <c r="D938" s="10"/>
      <c r="G938" s="7"/>
      <c r="H938" s="7"/>
      <c r="I938" s="7"/>
      <c r="J938" s="7"/>
      <c r="K938" s="7"/>
      <c r="L938" s="7"/>
      <c r="M938" s="7"/>
    </row>
    <row r="939" spans="2:13" s="8" customFormat="1" x14ac:dyDescent="0.2">
      <c r="B939" s="13"/>
      <c r="C939" s="13"/>
      <c r="D939" s="10"/>
      <c r="G939" s="7"/>
      <c r="H939" s="7"/>
      <c r="I939" s="7"/>
      <c r="J939" s="7"/>
      <c r="K939" s="7"/>
      <c r="L939" s="7"/>
      <c r="M939" s="7"/>
    </row>
    <row r="940" spans="2:13" s="8" customFormat="1" x14ac:dyDescent="0.2">
      <c r="B940" s="13"/>
      <c r="C940" s="13"/>
      <c r="D940" s="10"/>
      <c r="G940" s="7"/>
      <c r="H940" s="7"/>
      <c r="I940" s="7"/>
      <c r="J940" s="7"/>
      <c r="K940" s="7"/>
      <c r="L940" s="7"/>
      <c r="M940" s="7"/>
    </row>
    <row r="941" spans="2:13" s="8" customFormat="1" x14ac:dyDescent="0.2">
      <c r="B941" s="13"/>
      <c r="C941" s="13"/>
      <c r="D941" s="10"/>
      <c r="G941" s="7"/>
      <c r="H941" s="7"/>
      <c r="I941" s="7"/>
      <c r="J941" s="7"/>
      <c r="K941" s="7"/>
      <c r="L941" s="7"/>
      <c r="M941" s="7"/>
    </row>
    <row r="942" spans="2:13" s="8" customFormat="1" x14ac:dyDescent="0.2">
      <c r="B942" s="13"/>
      <c r="C942" s="13"/>
      <c r="D942" s="10"/>
      <c r="G942" s="7"/>
      <c r="H942" s="7"/>
      <c r="I942" s="7"/>
      <c r="J942" s="7"/>
      <c r="K942" s="7"/>
      <c r="L942" s="7"/>
      <c r="M942" s="7"/>
    </row>
    <row r="943" spans="2:13" s="8" customFormat="1" x14ac:dyDescent="0.2">
      <c r="B943" s="13"/>
      <c r="C943" s="13"/>
      <c r="D943" s="10"/>
      <c r="G943" s="7"/>
      <c r="H943" s="7"/>
      <c r="I943" s="7"/>
      <c r="J943" s="7"/>
      <c r="K943" s="7"/>
      <c r="L943" s="7"/>
      <c r="M943" s="7"/>
    </row>
    <row r="944" spans="2:13" s="8" customFormat="1" x14ac:dyDescent="0.2">
      <c r="B944" s="13"/>
      <c r="C944" s="13"/>
      <c r="D944" s="10"/>
      <c r="G944" s="7"/>
      <c r="H944" s="7"/>
      <c r="I944" s="7"/>
      <c r="J944" s="7"/>
      <c r="K944" s="7"/>
      <c r="L944" s="7"/>
      <c r="M944" s="7"/>
    </row>
    <row r="945" spans="2:13" s="8" customFormat="1" x14ac:dyDescent="0.2">
      <c r="B945" s="13"/>
      <c r="C945" s="13"/>
      <c r="D945" s="10"/>
      <c r="G945" s="7"/>
      <c r="H945" s="7"/>
      <c r="I945" s="7"/>
      <c r="J945" s="7"/>
      <c r="K945" s="7"/>
      <c r="L945" s="7"/>
      <c r="M945" s="7"/>
    </row>
    <row r="946" spans="2:13" s="8" customFormat="1" x14ac:dyDescent="0.2">
      <c r="B946" s="13"/>
      <c r="C946" s="13"/>
      <c r="D946" s="10"/>
      <c r="G946" s="7"/>
      <c r="H946" s="7"/>
      <c r="I946" s="7"/>
      <c r="J946" s="7"/>
      <c r="K946" s="7"/>
      <c r="L946" s="7"/>
      <c r="M946" s="7"/>
    </row>
    <row r="947" spans="2:13" s="8" customFormat="1" x14ac:dyDescent="0.2">
      <c r="B947" s="13"/>
      <c r="C947" s="13"/>
      <c r="D947" s="10"/>
      <c r="G947" s="7"/>
      <c r="H947" s="7"/>
      <c r="I947" s="7"/>
      <c r="J947" s="7"/>
      <c r="K947" s="7"/>
      <c r="L947" s="7"/>
      <c r="M947" s="7"/>
    </row>
    <row r="948" spans="2:13" s="8" customFormat="1" x14ac:dyDescent="0.2">
      <c r="B948" s="13"/>
      <c r="C948" s="13"/>
      <c r="D948" s="10"/>
      <c r="G948" s="7"/>
      <c r="H948" s="7"/>
      <c r="I948" s="7"/>
      <c r="J948" s="7"/>
      <c r="K948" s="7"/>
      <c r="L948" s="7"/>
      <c r="M948" s="7"/>
    </row>
    <row r="949" spans="2:13" s="8" customFormat="1" x14ac:dyDescent="0.2">
      <c r="B949" s="13"/>
      <c r="C949" s="13"/>
      <c r="D949" s="10"/>
      <c r="G949" s="7"/>
      <c r="H949" s="7"/>
      <c r="I949" s="7"/>
      <c r="J949" s="7"/>
      <c r="K949" s="7"/>
      <c r="L949" s="7"/>
      <c r="M949" s="7"/>
    </row>
    <row r="950" spans="2:13" s="8" customFormat="1" x14ac:dyDescent="0.2">
      <c r="B950" s="13"/>
      <c r="C950" s="13"/>
      <c r="D950" s="10"/>
      <c r="G950" s="7"/>
      <c r="H950" s="7"/>
      <c r="I950" s="7"/>
      <c r="J950" s="7"/>
      <c r="K950" s="7"/>
      <c r="L950" s="7"/>
      <c r="M950" s="7"/>
    </row>
    <row r="951" spans="2:13" s="8" customFormat="1" x14ac:dyDescent="0.2">
      <c r="B951" s="13"/>
      <c r="C951" s="13"/>
      <c r="D951" s="10"/>
      <c r="G951" s="7"/>
      <c r="H951" s="7"/>
      <c r="I951" s="7"/>
      <c r="J951" s="7"/>
      <c r="K951" s="7"/>
      <c r="L951" s="7"/>
      <c r="M951" s="7"/>
    </row>
    <row r="952" spans="2:13" s="8" customFormat="1" x14ac:dyDescent="0.2">
      <c r="B952" s="13"/>
      <c r="C952" s="13"/>
      <c r="D952" s="10"/>
      <c r="G952" s="7"/>
      <c r="H952" s="7"/>
      <c r="I952" s="7"/>
      <c r="J952" s="7"/>
      <c r="K952" s="7"/>
      <c r="L952" s="7"/>
      <c r="M952" s="7"/>
    </row>
    <row r="953" spans="2:13" s="8" customFormat="1" x14ac:dyDescent="0.2">
      <c r="B953" s="13"/>
      <c r="C953" s="13"/>
      <c r="D953" s="10"/>
      <c r="G953" s="7"/>
      <c r="H953" s="7"/>
      <c r="I953" s="7"/>
      <c r="J953" s="7"/>
      <c r="K953" s="7"/>
      <c r="L953" s="7"/>
      <c r="M953" s="7"/>
    </row>
    <row r="954" spans="2:13" s="8" customFormat="1" x14ac:dyDescent="0.2">
      <c r="B954" s="13"/>
      <c r="C954" s="13"/>
      <c r="D954" s="10"/>
      <c r="G954" s="7"/>
      <c r="H954" s="7"/>
      <c r="I954" s="7"/>
      <c r="J954" s="7"/>
      <c r="K954" s="7"/>
      <c r="L954" s="7"/>
      <c r="M954" s="7"/>
    </row>
    <row r="955" spans="2:13" s="8" customFormat="1" x14ac:dyDescent="0.2">
      <c r="B955" s="13"/>
      <c r="C955" s="13"/>
      <c r="D955" s="10"/>
      <c r="G955" s="7"/>
      <c r="H955" s="7"/>
      <c r="I955" s="7"/>
      <c r="J955" s="7"/>
      <c r="K955" s="7"/>
      <c r="L955" s="7"/>
      <c r="M955" s="7"/>
    </row>
    <row r="956" spans="2:13" s="8" customFormat="1" x14ac:dyDescent="0.2">
      <c r="B956" s="13"/>
      <c r="C956" s="13"/>
      <c r="D956" s="10"/>
      <c r="G956" s="7"/>
      <c r="H956" s="7"/>
      <c r="I956" s="7"/>
      <c r="J956" s="7"/>
      <c r="K956" s="7"/>
      <c r="L956" s="7"/>
      <c r="M956" s="7"/>
    </row>
    <row r="957" spans="2:13" s="8" customFormat="1" x14ac:dyDescent="0.2">
      <c r="B957" s="13"/>
      <c r="C957" s="13"/>
      <c r="D957" s="10"/>
      <c r="G957" s="7"/>
      <c r="H957" s="7"/>
      <c r="I957" s="7"/>
      <c r="J957" s="7"/>
      <c r="K957" s="7"/>
      <c r="L957" s="7"/>
      <c r="M957" s="7"/>
    </row>
    <row r="958" spans="2:13" s="8" customFormat="1" x14ac:dyDescent="0.2">
      <c r="B958" s="13"/>
      <c r="C958" s="13"/>
      <c r="D958" s="10"/>
      <c r="G958" s="7"/>
      <c r="H958" s="7"/>
      <c r="I958" s="7"/>
      <c r="J958" s="7"/>
      <c r="K958" s="7"/>
      <c r="L958" s="7"/>
      <c r="M958" s="7"/>
    </row>
    <row r="959" spans="2:13" s="8" customFormat="1" x14ac:dyDescent="0.2">
      <c r="B959" s="13"/>
      <c r="C959" s="13"/>
      <c r="D959" s="10"/>
      <c r="G959" s="7"/>
      <c r="H959" s="7"/>
      <c r="I959" s="7"/>
      <c r="J959" s="7"/>
      <c r="K959" s="7"/>
      <c r="L959" s="7"/>
      <c r="M959" s="7"/>
    </row>
    <row r="960" spans="2:13" s="8" customFormat="1" x14ac:dyDescent="0.2">
      <c r="B960" s="13"/>
      <c r="C960" s="13"/>
      <c r="D960" s="10"/>
      <c r="G960" s="7"/>
      <c r="H960" s="7"/>
      <c r="I960" s="7"/>
      <c r="J960" s="7"/>
      <c r="K960" s="7"/>
      <c r="L960" s="7"/>
      <c r="M960" s="7"/>
    </row>
    <row r="961" spans="2:13" s="8" customFormat="1" x14ac:dyDescent="0.2">
      <c r="B961" s="13"/>
      <c r="C961" s="13"/>
      <c r="D961" s="10"/>
      <c r="G961" s="7"/>
      <c r="H961" s="7"/>
      <c r="I961" s="7"/>
      <c r="J961" s="7"/>
      <c r="K961" s="7"/>
      <c r="L961" s="7"/>
      <c r="M961" s="7"/>
    </row>
    <row r="962" spans="2:13" s="8" customFormat="1" x14ac:dyDescent="0.2">
      <c r="B962" s="13"/>
      <c r="C962" s="13"/>
      <c r="D962" s="10"/>
      <c r="G962" s="7"/>
      <c r="H962" s="7"/>
      <c r="I962" s="7"/>
      <c r="J962" s="7"/>
      <c r="K962" s="7"/>
      <c r="L962" s="7"/>
      <c r="M962" s="7"/>
    </row>
    <row r="963" spans="2:13" s="8" customFormat="1" x14ac:dyDescent="0.2">
      <c r="B963" s="13"/>
      <c r="C963" s="13"/>
      <c r="D963" s="10"/>
      <c r="G963" s="7"/>
      <c r="H963" s="7"/>
      <c r="I963" s="7"/>
      <c r="J963" s="7"/>
      <c r="K963" s="7"/>
      <c r="L963" s="7"/>
      <c r="M963" s="7"/>
    </row>
    <row r="964" spans="2:13" s="8" customFormat="1" x14ac:dyDescent="0.2">
      <c r="B964" s="13"/>
      <c r="C964" s="13"/>
      <c r="D964" s="10"/>
      <c r="G964" s="7"/>
      <c r="H964" s="7"/>
      <c r="I964" s="7"/>
      <c r="J964" s="7"/>
      <c r="K964" s="7"/>
      <c r="L964" s="7"/>
      <c r="M964" s="7"/>
    </row>
    <row r="965" spans="2:13" s="8" customFormat="1" x14ac:dyDescent="0.2">
      <c r="B965" s="13"/>
      <c r="C965" s="13"/>
      <c r="D965" s="10"/>
      <c r="G965" s="7"/>
      <c r="H965" s="7"/>
      <c r="I965" s="7"/>
      <c r="J965" s="7"/>
      <c r="K965" s="7"/>
      <c r="L965" s="7"/>
      <c r="M965" s="7"/>
    </row>
    <row r="966" spans="2:13" s="8" customFormat="1" x14ac:dyDescent="0.2">
      <c r="B966" s="13"/>
      <c r="C966" s="13"/>
      <c r="D966" s="10"/>
      <c r="G966" s="7"/>
      <c r="H966" s="7"/>
      <c r="I966" s="7"/>
      <c r="J966" s="7"/>
      <c r="K966" s="7"/>
      <c r="L966" s="7"/>
      <c r="M966" s="7"/>
    </row>
    <row r="967" spans="2:13" s="8" customFormat="1" x14ac:dyDescent="0.2">
      <c r="B967" s="13"/>
      <c r="C967" s="13"/>
      <c r="D967" s="10"/>
      <c r="G967" s="7"/>
      <c r="H967" s="7"/>
      <c r="I967" s="7"/>
      <c r="J967" s="7"/>
      <c r="K967" s="7"/>
      <c r="L967" s="7"/>
      <c r="M967" s="7"/>
    </row>
    <row r="968" spans="2:13" s="8" customFormat="1" x14ac:dyDescent="0.2">
      <c r="B968" s="13"/>
      <c r="C968" s="13"/>
      <c r="D968" s="10"/>
      <c r="G968" s="7"/>
      <c r="H968" s="7"/>
      <c r="I968" s="7"/>
      <c r="J968" s="7"/>
      <c r="K968" s="7"/>
      <c r="L968" s="7"/>
      <c r="M968" s="7"/>
    </row>
    <row r="969" spans="2:13" s="8" customFormat="1" x14ac:dyDescent="0.2">
      <c r="B969" s="13"/>
      <c r="C969" s="13"/>
      <c r="D969" s="10"/>
      <c r="G969" s="7"/>
      <c r="H969" s="7"/>
      <c r="I969" s="7"/>
      <c r="J969" s="7"/>
      <c r="K969" s="7"/>
      <c r="L969" s="7"/>
      <c r="M969" s="7"/>
    </row>
    <row r="970" spans="2:13" s="8" customFormat="1" x14ac:dyDescent="0.2">
      <c r="B970" s="13"/>
      <c r="C970" s="13"/>
      <c r="D970" s="10"/>
      <c r="G970" s="7"/>
      <c r="H970" s="7"/>
      <c r="I970" s="7"/>
      <c r="J970" s="7"/>
      <c r="K970" s="7"/>
      <c r="L970" s="7"/>
      <c r="M970" s="7"/>
    </row>
    <row r="971" spans="2:13" s="8" customFormat="1" x14ac:dyDescent="0.2">
      <c r="B971" s="13"/>
      <c r="C971" s="13"/>
      <c r="D971" s="10"/>
      <c r="G971" s="7"/>
      <c r="H971" s="7"/>
      <c r="I971" s="7"/>
      <c r="J971" s="7"/>
      <c r="K971" s="7"/>
      <c r="L971" s="7"/>
      <c r="M971" s="7"/>
    </row>
    <row r="972" spans="2:13" s="8" customFormat="1" x14ac:dyDescent="0.2">
      <c r="B972" s="13"/>
      <c r="C972" s="13"/>
      <c r="D972" s="10"/>
      <c r="G972" s="7"/>
      <c r="H972" s="7"/>
      <c r="I972" s="7"/>
      <c r="J972" s="7"/>
      <c r="K972" s="7"/>
      <c r="L972" s="7"/>
      <c r="M972" s="7"/>
    </row>
    <row r="973" spans="2:13" s="8" customFormat="1" x14ac:dyDescent="0.2">
      <c r="B973" s="13"/>
      <c r="C973" s="13"/>
      <c r="D973" s="10"/>
      <c r="G973" s="7"/>
      <c r="H973" s="7"/>
      <c r="I973" s="7"/>
      <c r="J973" s="7"/>
      <c r="K973" s="7"/>
      <c r="L973" s="7"/>
      <c r="M973" s="7"/>
    </row>
    <row r="974" spans="2:13" s="8" customFormat="1" x14ac:dyDescent="0.2">
      <c r="B974" s="13"/>
      <c r="C974" s="13"/>
      <c r="D974" s="10"/>
      <c r="G974" s="7"/>
      <c r="H974" s="7"/>
      <c r="I974" s="7"/>
      <c r="J974" s="7"/>
      <c r="K974" s="7"/>
      <c r="L974" s="7"/>
      <c r="M974" s="7"/>
    </row>
    <row r="975" spans="2:13" s="8" customFormat="1" x14ac:dyDescent="0.2">
      <c r="B975" s="13"/>
      <c r="C975" s="13"/>
      <c r="D975" s="10"/>
      <c r="G975" s="7"/>
      <c r="H975" s="7"/>
      <c r="I975" s="7"/>
      <c r="J975" s="7"/>
      <c r="K975" s="7"/>
      <c r="L975" s="7"/>
      <c r="M975" s="7"/>
    </row>
    <row r="976" spans="2:13" s="8" customFormat="1" x14ac:dyDescent="0.2">
      <c r="B976" s="13"/>
      <c r="C976" s="13"/>
      <c r="D976" s="10"/>
      <c r="G976" s="7"/>
      <c r="H976" s="7"/>
      <c r="I976" s="7"/>
      <c r="J976" s="7"/>
      <c r="K976" s="7"/>
      <c r="L976" s="7"/>
      <c r="M976" s="7"/>
    </row>
    <row r="977" spans="2:13" s="8" customFormat="1" x14ac:dyDescent="0.2">
      <c r="B977" s="13"/>
      <c r="C977" s="13"/>
      <c r="D977" s="10"/>
      <c r="G977" s="7"/>
      <c r="H977" s="7"/>
      <c r="I977" s="7"/>
      <c r="J977" s="7"/>
      <c r="K977" s="7"/>
      <c r="L977" s="7"/>
      <c r="M977" s="7"/>
    </row>
    <row r="978" spans="2:13" s="8" customFormat="1" x14ac:dyDescent="0.2">
      <c r="B978" s="13"/>
      <c r="C978" s="13"/>
      <c r="D978" s="10"/>
      <c r="G978" s="7"/>
      <c r="H978" s="7"/>
      <c r="I978" s="7"/>
      <c r="J978" s="7"/>
      <c r="K978" s="7"/>
      <c r="L978" s="7"/>
      <c r="M978" s="7"/>
    </row>
    <row r="979" spans="2:13" s="8" customFormat="1" x14ac:dyDescent="0.2">
      <c r="B979" s="13"/>
      <c r="C979" s="13"/>
      <c r="D979" s="10"/>
      <c r="G979" s="7"/>
      <c r="H979" s="7"/>
      <c r="I979" s="7"/>
      <c r="J979" s="7"/>
      <c r="K979" s="7"/>
      <c r="L979" s="7"/>
      <c r="M979" s="7"/>
    </row>
    <row r="980" spans="2:13" s="8" customFormat="1" x14ac:dyDescent="0.2">
      <c r="B980" s="13"/>
      <c r="C980" s="13"/>
      <c r="D980" s="10"/>
      <c r="G980" s="7"/>
      <c r="H980" s="7"/>
      <c r="I980" s="7"/>
      <c r="J980" s="7"/>
      <c r="K980" s="7"/>
      <c r="L980" s="7"/>
      <c r="M980" s="7"/>
    </row>
    <row r="981" spans="2:13" s="8" customFormat="1" x14ac:dyDescent="0.2">
      <c r="B981" s="13"/>
      <c r="C981" s="13"/>
      <c r="D981" s="10"/>
      <c r="G981" s="7"/>
      <c r="H981" s="7"/>
      <c r="I981" s="7"/>
      <c r="J981" s="7"/>
      <c r="K981" s="7"/>
      <c r="L981" s="7"/>
      <c r="M981" s="7"/>
    </row>
    <row r="982" spans="2:13" s="8" customFormat="1" x14ac:dyDescent="0.2">
      <c r="B982" s="13"/>
      <c r="C982" s="13"/>
      <c r="D982" s="10"/>
      <c r="G982" s="7"/>
      <c r="H982" s="7"/>
      <c r="I982" s="7"/>
      <c r="J982" s="7"/>
      <c r="K982" s="7"/>
      <c r="L982" s="7"/>
      <c r="M982" s="7"/>
    </row>
    <row r="983" spans="2:13" s="8" customFormat="1" x14ac:dyDescent="0.2">
      <c r="B983" s="13"/>
      <c r="C983" s="13"/>
      <c r="D983" s="10"/>
      <c r="G983" s="7"/>
      <c r="H983" s="7"/>
      <c r="I983" s="7"/>
      <c r="J983" s="7"/>
      <c r="K983" s="7"/>
      <c r="L983" s="7"/>
      <c r="M983" s="7"/>
    </row>
    <row r="984" spans="2:13" s="8" customFormat="1" x14ac:dyDescent="0.2">
      <c r="B984" s="13"/>
      <c r="C984" s="13"/>
      <c r="D984" s="10"/>
      <c r="G984" s="7"/>
      <c r="H984" s="7"/>
      <c r="I984" s="7"/>
      <c r="J984" s="7"/>
      <c r="K984" s="7"/>
      <c r="L984" s="7"/>
      <c r="M984" s="7"/>
    </row>
    <row r="985" spans="2:13" s="8" customFormat="1" x14ac:dyDescent="0.2">
      <c r="B985" s="13"/>
      <c r="C985" s="13"/>
      <c r="D985" s="10"/>
      <c r="G985" s="7"/>
      <c r="H985" s="7"/>
      <c r="I985" s="7"/>
      <c r="J985" s="7"/>
      <c r="K985" s="7"/>
      <c r="L985" s="7"/>
      <c r="M985" s="7"/>
    </row>
    <row r="986" spans="2:13" s="8" customFormat="1" x14ac:dyDescent="0.2">
      <c r="B986" s="13"/>
      <c r="C986" s="13"/>
      <c r="D986" s="10"/>
      <c r="G986" s="7"/>
      <c r="H986" s="7"/>
      <c r="I986" s="7"/>
      <c r="J986" s="7"/>
      <c r="K986" s="7"/>
      <c r="L986" s="7"/>
      <c r="M986" s="7"/>
    </row>
    <row r="987" spans="2:13" s="8" customFormat="1" x14ac:dyDescent="0.2">
      <c r="B987" s="13"/>
      <c r="C987" s="13"/>
      <c r="D987" s="10"/>
      <c r="G987" s="7"/>
      <c r="H987" s="7"/>
      <c r="I987" s="7"/>
      <c r="J987" s="7"/>
      <c r="K987" s="7"/>
      <c r="L987" s="7"/>
      <c r="M987" s="7"/>
    </row>
    <row r="988" spans="2:13" s="8" customFormat="1" x14ac:dyDescent="0.2">
      <c r="B988" s="13"/>
      <c r="C988" s="13"/>
      <c r="D988" s="10"/>
      <c r="G988" s="7"/>
      <c r="H988" s="7"/>
      <c r="I988" s="7"/>
      <c r="J988" s="7"/>
      <c r="K988" s="7"/>
      <c r="L988" s="7"/>
      <c r="M988" s="7"/>
    </row>
    <row r="989" spans="2:13" s="8" customFormat="1" x14ac:dyDescent="0.2">
      <c r="B989" s="13"/>
      <c r="C989" s="13"/>
      <c r="D989" s="10"/>
      <c r="G989" s="7"/>
      <c r="H989" s="7"/>
      <c r="I989" s="7"/>
      <c r="J989" s="7"/>
      <c r="K989" s="7"/>
      <c r="L989" s="7"/>
      <c r="M989" s="7"/>
    </row>
    <row r="990" spans="2:13" s="8" customFormat="1" x14ac:dyDescent="0.2">
      <c r="B990" s="13"/>
      <c r="C990" s="13"/>
      <c r="D990" s="10"/>
      <c r="G990" s="7"/>
      <c r="H990" s="7"/>
      <c r="I990" s="7"/>
      <c r="J990" s="7"/>
      <c r="K990" s="7"/>
      <c r="L990" s="7"/>
      <c r="M990" s="7"/>
    </row>
    <row r="991" spans="2:13" s="8" customFormat="1" x14ac:dyDescent="0.2">
      <c r="B991" s="13"/>
      <c r="C991" s="13"/>
      <c r="D991" s="10"/>
      <c r="G991" s="7"/>
      <c r="H991" s="7"/>
      <c r="I991" s="7"/>
      <c r="J991" s="7"/>
      <c r="K991" s="7"/>
      <c r="L991" s="7"/>
      <c r="M991" s="7"/>
    </row>
    <row r="992" spans="2:13" s="8" customFormat="1" x14ac:dyDescent="0.2">
      <c r="B992" s="13"/>
      <c r="C992" s="13"/>
      <c r="D992" s="10"/>
      <c r="G992" s="7"/>
      <c r="H992" s="7"/>
      <c r="I992" s="7"/>
      <c r="J992" s="7"/>
      <c r="K992" s="7"/>
      <c r="L992" s="7"/>
      <c r="M992" s="7"/>
    </row>
    <row r="993" spans="2:13" s="8" customFormat="1" x14ac:dyDescent="0.2">
      <c r="B993" s="13"/>
      <c r="C993" s="13"/>
      <c r="D993" s="10"/>
      <c r="G993" s="7"/>
      <c r="H993" s="7"/>
      <c r="I993" s="7"/>
      <c r="J993" s="7"/>
      <c r="K993" s="7"/>
      <c r="L993" s="7"/>
      <c r="M993" s="7"/>
    </row>
    <row r="994" spans="2:13" s="8" customFormat="1" x14ac:dyDescent="0.2">
      <c r="B994" s="13"/>
      <c r="C994" s="13"/>
      <c r="D994" s="10"/>
      <c r="G994" s="7"/>
      <c r="H994" s="7"/>
      <c r="I994" s="7"/>
      <c r="J994" s="7"/>
      <c r="K994" s="7"/>
      <c r="L994" s="7"/>
      <c r="M994" s="7"/>
    </row>
    <row r="995" spans="2:13" s="8" customFormat="1" x14ac:dyDescent="0.2">
      <c r="B995" s="13"/>
      <c r="C995" s="13"/>
      <c r="D995" s="10"/>
      <c r="G995" s="7"/>
      <c r="H995" s="7"/>
      <c r="I995" s="7"/>
      <c r="J995" s="7"/>
      <c r="K995" s="7"/>
      <c r="L995" s="7"/>
      <c r="M995" s="7"/>
    </row>
    <row r="996" spans="2:13" s="8" customFormat="1" x14ac:dyDescent="0.2">
      <c r="B996" s="13"/>
      <c r="C996" s="13"/>
      <c r="D996" s="10"/>
      <c r="G996" s="7"/>
      <c r="H996" s="7"/>
      <c r="I996" s="7"/>
      <c r="J996" s="7"/>
      <c r="K996" s="7"/>
      <c r="L996" s="7"/>
      <c r="M996" s="7"/>
    </row>
    <row r="997" spans="2:13" s="8" customFormat="1" x14ac:dyDescent="0.2">
      <c r="B997" s="13"/>
      <c r="C997" s="13"/>
      <c r="D997" s="10"/>
      <c r="G997" s="7"/>
      <c r="H997" s="7"/>
      <c r="I997" s="7"/>
      <c r="J997" s="7"/>
      <c r="K997" s="7"/>
      <c r="L997" s="7"/>
      <c r="M997" s="7"/>
    </row>
    <row r="998" spans="2:13" s="8" customFormat="1" x14ac:dyDescent="0.2">
      <c r="B998" s="13"/>
      <c r="C998" s="13"/>
      <c r="D998" s="10"/>
      <c r="G998" s="7"/>
      <c r="H998" s="7"/>
      <c r="I998" s="7"/>
      <c r="J998" s="7"/>
      <c r="K998" s="7"/>
      <c r="L998" s="7"/>
      <c r="M998" s="7"/>
    </row>
    <row r="999" spans="2:13" s="8" customFormat="1" x14ac:dyDescent="0.2">
      <c r="B999" s="13"/>
      <c r="C999" s="13"/>
      <c r="D999" s="10"/>
      <c r="G999" s="7"/>
      <c r="H999" s="7"/>
      <c r="I999" s="7"/>
      <c r="J999" s="7"/>
      <c r="K999" s="7"/>
      <c r="L999" s="7"/>
      <c r="M999" s="7"/>
    </row>
    <row r="1000" spans="2:13" s="8" customFormat="1" x14ac:dyDescent="0.2">
      <c r="B1000" s="13"/>
      <c r="C1000" s="13"/>
      <c r="D1000" s="10"/>
      <c r="G1000" s="7"/>
      <c r="H1000" s="7"/>
      <c r="I1000" s="7"/>
      <c r="J1000" s="7"/>
      <c r="K1000" s="7"/>
      <c r="L1000" s="7"/>
      <c r="M1000" s="7"/>
    </row>
    <row r="1001" spans="2:13" s="8" customFormat="1" x14ac:dyDescent="0.2">
      <c r="B1001" s="13"/>
      <c r="C1001" s="13"/>
      <c r="D1001" s="10"/>
      <c r="G1001" s="7"/>
      <c r="H1001" s="7"/>
      <c r="I1001" s="7"/>
      <c r="J1001" s="7"/>
      <c r="K1001" s="7"/>
      <c r="L1001" s="7"/>
      <c r="M1001" s="7"/>
    </row>
    <row r="1002" spans="2:13" s="8" customFormat="1" x14ac:dyDescent="0.2">
      <c r="B1002" s="13"/>
      <c r="C1002" s="13"/>
      <c r="D1002" s="10"/>
      <c r="G1002" s="7"/>
      <c r="H1002" s="7"/>
      <c r="I1002" s="7"/>
      <c r="J1002" s="7"/>
      <c r="K1002" s="7"/>
      <c r="L1002" s="7"/>
      <c r="M1002" s="7"/>
    </row>
    <row r="1003" spans="2:13" s="8" customFormat="1" x14ac:dyDescent="0.2">
      <c r="B1003" s="13"/>
      <c r="C1003" s="13"/>
      <c r="D1003" s="10"/>
      <c r="G1003" s="7"/>
      <c r="H1003" s="7"/>
      <c r="I1003" s="7"/>
      <c r="J1003" s="7"/>
      <c r="K1003" s="7"/>
      <c r="L1003" s="7"/>
      <c r="M1003" s="7"/>
    </row>
    <row r="1004" spans="2:13" s="8" customFormat="1" x14ac:dyDescent="0.2">
      <c r="B1004" s="13"/>
      <c r="C1004" s="13"/>
      <c r="D1004" s="10"/>
      <c r="G1004" s="7"/>
      <c r="H1004" s="7"/>
      <c r="I1004" s="7"/>
      <c r="J1004" s="7"/>
      <c r="K1004" s="7"/>
      <c r="L1004" s="7"/>
      <c r="M1004" s="7"/>
    </row>
    <row r="1005" spans="2:13" s="8" customFormat="1" x14ac:dyDescent="0.2">
      <c r="B1005" s="13"/>
      <c r="C1005" s="13"/>
      <c r="D1005" s="10"/>
      <c r="G1005" s="7"/>
      <c r="H1005" s="7"/>
      <c r="I1005" s="7"/>
      <c r="J1005" s="7"/>
      <c r="K1005" s="7"/>
      <c r="L1005" s="7"/>
      <c r="M1005" s="7"/>
    </row>
    <row r="1006" spans="2:13" s="8" customFormat="1" x14ac:dyDescent="0.2">
      <c r="B1006" s="13"/>
      <c r="C1006" s="13"/>
      <c r="D1006" s="10"/>
      <c r="G1006" s="7"/>
      <c r="H1006" s="7"/>
      <c r="I1006" s="7"/>
      <c r="J1006" s="7"/>
      <c r="K1006" s="7"/>
      <c r="L1006" s="7"/>
      <c r="M1006" s="7"/>
    </row>
    <row r="1007" spans="2:13" s="8" customFormat="1" x14ac:dyDescent="0.2">
      <c r="B1007" s="13"/>
      <c r="C1007" s="13"/>
      <c r="D1007" s="10"/>
      <c r="G1007" s="7"/>
      <c r="H1007" s="7"/>
      <c r="I1007" s="7"/>
      <c r="J1007" s="7"/>
      <c r="K1007" s="7"/>
      <c r="L1007" s="7"/>
      <c r="M1007" s="7"/>
    </row>
    <row r="1008" spans="2:13" s="8" customFormat="1" x14ac:dyDescent="0.2">
      <c r="B1008" s="13"/>
      <c r="C1008" s="13"/>
      <c r="D1008" s="10"/>
      <c r="G1008" s="7"/>
      <c r="H1008" s="7"/>
      <c r="I1008" s="7"/>
      <c r="J1008" s="7"/>
      <c r="K1008" s="7"/>
      <c r="L1008" s="7"/>
      <c r="M1008" s="7"/>
    </row>
    <row r="1009" spans="2:13" s="8" customFormat="1" x14ac:dyDescent="0.2">
      <c r="B1009" s="13"/>
      <c r="C1009" s="13"/>
      <c r="D1009" s="10"/>
      <c r="G1009" s="7"/>
      <c r="H1009" s="7"/>
      <c r="I1009" s="7"/>
      <c r="J1009" s="7"/>
      <c r="K1009" s="7"/>
      <c r="L1009" s="7"/>
      <c r="M1009" s="7"/>
    </row>
    <row r="1010" spans="2:13" s="8" customFormat="1" x14ac:dyDescent="0.2">
      <c r="B1010" s="13"/>
      <c r="C1010" s="13"/>
      <c r="D1010" s="10"/>
      <c r="G1010" s="7"/>
      <c r="H1010" s="7"/>
      <c r="I1010" s="7"/>
      <c r="J1010" s="7"/>
      <c r="K1010" s="7"/>
      <c r="L1010" s="7"/>
      <c r="M1010" s="7"/>
    </row>
    <row r="1011" spans="2:13" s="8" customFormat="1" x14ac:dyDescent="0.2">
      <c r="B1011" s="13"/>
      <c r="C1011" s="13"/>
      <c r="D1011" s="10"/>
      <c r="G1011" s="7"/>
      <c r="H1011" s="7"/>
      <c r="I1011" s="7"/>
      <c r="J1011" s="7"/>
      <c r="K1011" s="7"/>
      <c r="L1011" s="7"/>
      <c r="M1011" s="7"/>
    </row>
    <row r="1012" spans="2:13" s="8" customFormat="1" x14ac:dyDescent="0.2">
      <c r="B1012" s="13"/>
      <c r="C1012" s="13"/>
      <c r="D1012" s="10"/>
      <c r="G1012" s="7"/>
      <c r="H1012" s="7"/>
      <c r="I1012" s="7"/>
      <c r="J1012" s="7"/>
      <c r="K1012" s="7"/>
      <c r="L1012" s="7"/>
      <c r="M1012" s="7"/>
    </row>
    <row r="1013" spans="2:13" s="8" customFormat="1" x14ac:dyDescent="0.2">
      <c r="B1013" s="13"/>
      <c r="C1013" s="13"/>
      <c r="D1013" s="10"/>
      <c r="G1013" s="7"/>
      <c r="H1013" s="7"/>
      <c r="I1013" s="7"/>
      <c r="J1013" s="7"/>
      <c r="K1013" s="7"/>
      <c r="L1013" s="7"/>
      <c r="M1013" s="7"/>
    </row>
    <row r="1014" spans="2:13" s="8" customFormat="1" x14ac:dyDescent="0.2">
      <c r="B1014" s="13"/>
      <c r="C1014" s="13"/>
      <c r="D1014" s="10"/>
      <c r="G1014" s="7"/>
      <c r="H1014" s="7"/>
      <c r="I1014" s="7"/>
      <c r="J1014" s="7"/>
      <c r="K1014" s="7"/>
      <c r="L1014" s="7"/>
      <c r="M1014" s="7"/>
    </row>
    <row r="1015" spans="2:13" s="8" customFormat="1" x14ac:dyDescent="0.2">
      <c r="B1015" s="13"/>
      <c r="C1015" s="13"/>
      <c r="D1015" s="10"/>
      <c r="G1015" s="7"/>
      <c r="H1015" s="7"/>
      <c r="I1015" s="7"/>
      <c r="J1015" s="7"/>
      <c r="K1015" s="7"/>
      <c r="L1015" s="7"/>
      <c r="M1015" s="7"/>
    </row>
    <row r="1016" spans="2:13" s="8" customFormat="1" x14ac:dyDescent="0.2">
      <c r="B1016" s="13"/>
      <c r="C1016" s="13"/>
      <c r="D1016" s="10"/>
      <c r="G1016" s="7"/>
      <c r="H1016" s="7"/>
      <c r="I1016" s="7"/>
      <c r="J1016" s="7"/>
      <c r="K1016" s="7"/>
      <c r="L1016" s="7"/>
      <c r="M1016" s="7"/>
    </row>
    <row r="1017" spans="2:13" s="8" customFormat="1" x14ac:dyDescent="0.2">
      <c r="B1017" s="13"/>
      <c r="C1017" s="13"/>
      <c r="D1017" s="10"/>
      <c r="G1017" s="7"/>
      <c r="H1017" s="7"/>
      <c r="I1017" s="7"/>
      <c r="J1017" s="7"/>
      <c r="K1017" s="7"/>
      <c r="L1017" s="7"/>
      <c r="M1017" s="7"/>
    </row>
    <row r="1018" spans="2:13" s="8" customFormat="1" x14ac:dyDescent="0.2">
      <c r="B1018" s="13"/>
      <c r="C1018" s="13"/>
      <c r="D1018" s="10"/>
      <c r="G1018" s="7"/>
      <c r="H1018" s="7"/>
      <c r="I1018" s="7"/>
      <c r="J1018" s="7"/>
      <c r="K1018" s="7"/>
      <c r="L1018" s="7"/>
      <c r="M1018" s="7"/>
    </row>
    <row r="1019" spans="2:13" s="8" customFormat="1" x14ac:dyDescent="0.2">
      <c r="B1019" s="13"/>
      <c r="C1019" s="13"/>
      <c r="D1019" s="10"/>
      <c r="G1019" s="7"/>
      <c r="H1019" s="7"/>
      <c r="I1019" s="7"/>
      <c r="J1019" s="7"/>
      <c r="K1019" s="7"/>
      <c r="L1019" s="7"/>
      <c r="M1019" s="7"/>
    </row>
    <row r="1020" spans="2:13" s="8" customFormat="1" x14ac:dyDescent="0.2">
      <c r="B1020" s="13"/>
      <c r="C1020" s="13"/>
      <c r="D1020" s="10"/>
      <c r="G1020" s="7"/>
      <c r="H1020" s="7"/>
      <c r="I1020" s="7"/>
      <c r="J1020" s="7"/>
      <c r="K1020" s="7"/>
      <c r="L1020" s="7"/>
      <c r="M1020" s="7"/>
    </row>
    <row r="1021" spans="2:13" s="8" customFormat="1" x14ac:dyDescent="0.2">
      <c r="B1021" s="13"/>
      <c r="C1021" s="13"/>
      <c r="D1021" s="10"/>
      <c r="G1021" s="7"/>
      <c r="H1021" s="7"/>
      <c r="I1021" s="7"/>
      <c r="J1021" s="7"/>
      <c r="K1021" s="7"/>
      <c r="L1021" s="7"/>
      <c r="M1021" s="7"/>
    </row>
    <row r="1022" spans="2:13" s="8" customFormat="1" x14ac:dyDescent="0.2">
      <c r="B1022" s="13"/>
      <c r="C1022" s="13"/>
      <c r="D1022" s="10"/>
      <c r="G1022" s="7"/>
      <c r="H1022" s="7"/>
      <c r="I1022" s="7"/>
      <c r="J1022" s="7"/>
      <c r="K1022" s="7"/>
      <c r="L1022" s="7"/>
      <c r="M1022" s="7"/>
    </row>
    <row r="1023" spans="2:13" s="8" customFormat="1" x14ac:dyDescent="0.2">
      <c r="B1023" s="13"/>
      <c r="C1023" s="13"/>
      <c r="D1023" s="10"/>
      <c r="G1023" s="7"/>
      <c r="H1023" s="7"/>
      <c r="I1023" s="7"/>
      <c r="J1023" s="7"/>
      <c r="K1023" s="7"/>
      <c r="L1023" s="7"/>
      <c r="M1023" s="7"/>
    </row>
    <row r="1024" spans="2:13" s="8" customFormat="1" x14ac:dyDescent="0.2">
      <c r="B1024" s="13"/>
      <c r="C1024" s="13"/>
      <c r="D1024" s="10"/>
      <c r="G1024" s="7"/>
      <c r="H1024" s="7"/>
      <c r="I1024" s="7"/>
      <c r="J1024" s="7"/>
      <c r="K1024" s="7"/>
      <c r="L1024" s="7"/>
      <c r="M1024" s="7"/>
    </row>
    <row r="1025" spans="2:13" s="8" customFormat="1" x14ac:dyDescent="0.2">
      <c r="B1025" s="13"/>
      <c r="C1025" s="13"/>
      <c r="D1025" s="10"/>
      <c r="G1025" s="7"/>
      <c r="H1025" s="7"/>
      <c r="I1025" s="7"/>
      <c r="J1025" s="7"/>
      <c r="K1025" s="7"/>
      <c r="L1025" s="7"/>
      <c r="M1025" s="7"/>
    </row>
    <row r="1026" spans="2:13" s="8" customFormat="1" x14ac:dyDescent="0.2">
      <c r="B1026" s="13"/>
      <c r="C1026" s="13"/>
      <c r="D1026" s="10"/>
      <c r="G1026" s="7"/>
      <c r="H1026" s="7"/>
      <c r="I1026" s="7"/>
      <c r="J1026" s="7"/>
      <c r="K1026" s="7"/>
      <c r="L1026" s="7"/>
      <c r="M1026" s="7"/>
    </row>
    <row r="1027" spans="2:13" s="8" customFormat="1" x14ac:dyDescent="0.2">
      <c r="B1027" s="13"/>
      <c r="C1027" s="13"/>
      <c r="D1027" s="10"/>
      <c r="G1027" s="7"/>
      <c r="H1027" s="7"/>
      <c r="I1027" s="7"/>
      <c r="J1027" s="7"/>
      <c r="K1027" s="7"/>
      <c r="L1027" s="7"/>
      <c r="M1027" s="7"/>
    </row>
    <row r="1028" spans="2:13" s="8" customFormat="1" x14ac:dyDescent="0.2">
      <c r="B1028" s="13"/>
      <c r="C1028" s="13"/>
      <c r="D1028" s="10"/>
      <c r="G1028" s="7"/>
      <c r="H1028" s="7"/>
      <c r="I1028" s="7"/>
      <c r="J1028" s="7"/>
      <c r="K1028" s="7"/>
      <c r="L1028" s="7"/>
      <c r="M1028" s="7"/>
    </row>
    <row r="1029" spans="2:13" s="8" customFormat="1" x14ac:dyDescent="0.2">
      <c r="B1029" s="13"/>
      <c r="C1029" s="13"/>
      <c r="D1029" s="10"/>
      <c r="G1029" s="7"/>
      <c r="H1029" s="7"/>
      <c r="I1029" s="7"/>
      <c r="J1029" s="7"/>
      <c r="K1029" s="7"/>
      <c r="L1029" s="7"/>
      <c r="M1029" s="7"/>
    </row>
    <row r="1030" spans="2:13" s="8" customFormat="1" x14ac:dyDescent="0.2">
      <c r="B1030" s="13"/>
      <c r="C1030" s="13"/>
      <c r="D1030" s="10"/>
      <c r="G1030" s="7"/>
      <c r="H1030" s="7"/>
      <c r="I1030" s="7"/>
      <c r="J1030" s="7"/>
      <c r="K1030" s="7"/>
      <c r="L1030" s="7"/>
      <c r="M1030" s="7"/>
    </row>
    <row r="1031" spans="2:13" s="8" customFormat="1" x14ac:dyDescent="0.2">
      <c r="B1031" s="13"/>
      <c r="C1031" s="13"/>
      <c r="D1031" s="10"/>
      <c r="G1031" s="7"/>
      <c r="H1031" s="7"/>
      <c r="I1031" s="7"/>
      <c r="J1031" s="7"/>
      <c r="K1031" s="7"/>
      <c r="L1031" s="7"/>
      <c r="M1031" s="7"/>
    </row>
    <row r="1032" spans="2:13" s="8" customFormat="1" x14ac:dyDescent="0.2">
      <c r="B1032" s="13"/>
      <c r="C1032" s="13"/>
      <c r="D1032" s="10"/>
      <c r="G1032" s="7"/>
      <c r="H1032" s="7"/>
      <c r="I1032" s="7"/>
      <c r="J1032" s="7"/>
      <c r="K1032" s="7"/>
      <c r="L1032" s="7"/>
      <c r="M1032" s="7"/>
    </row>
    <row r="1033" spans="2:13" s="8" customFormat="1" x14ac:dyDescent="0.2">
      <c r="B1033" s="13"/>
      <c r="C1033" s="13"/>
      <c r="D1033" s="10"/>
      <c r="G1033" s="7"/>
      <c r="H1033" s="7"/>
      <c r="I1033" s="7"/>
      <c r="J1033" s="7"/>
      <c r="K1033" s="7"/>
      <c r="L1033" s="7"/>
      <c r="M1033" s="7"/>
    </row>
    <row r="1034" spans="2:13" s="8" customFormat="1" x14ac:dyDescent="0.2">
      <c r="B1034" s="13"/>
      <c r="C1034" s="13"/>
      <c r="D1034" s="10"/>
      <c r="G1034" s="7"/>
      <c r="H1034" s="7"/>
      <c r="I1034" s="7"/>
      <c r="J1034" s="7"/>
      <c r="K1034" s="7"/>
      <c r="L1034" s="7"/>
      <c r="M1034" s="7"/>
    </row>
    <row r="1035" spans="2:13" s="8" customFormat="1" x14ac:dyDescent="0.2">
      <c r="B1035" s="13"/>
      <c r="C1035" s="13"/>
      <c r="D1035" s="10"/>
      <c r="G1035" s="7"/>
      <c r="H1035" s="7"/>
      <c r="I1035" s="7"/>
      <c r="J1035" s="7"/>
      <c r="K1035" s="7"/>
      <c r="L1035" s="7"/>
      <c r="M1035" s="7"/>
    </row>
    <row r="1036" spans="2:13" s="8" customFormat="1" x14ac:dyDescent="0.2">
      <c r="B1036" s="13"/>
      <c r="C1036" s="13"/>
      <c r="D1036" s="10"/>
      <c r="G1036" s="7"/>
      <c r="H1036" s="7"/>
      <c r="I1036" s="7"/>
      <c r="J1036" s="7"/>
      <c r="K1036" s="7"/>
      <c r="L1036" s="7"/>
      <c r="M1036" s="7"/>
    </row>
    <row r="1037" spans="2:13" s="8" customFormat="1" x14ac:dyDescent="0.2">
      <c r="B1037" s="13"/>
      <c r="C1037" s="13"/>
      <c r="D1037" s="10"/>
      <c r="G1037" s="7"/>
      <c r="H1037" s="7"/>
      <c r="I1037" s="7"/>
      <c r="J1037" s="7"/>
      <c r="K1037" s="7"/>
      <c r="L1037" s="7"/>
      <c r="M1037" s="7"/>
    </row>
    <row r="1038" spans="2:13" s="8" customFormat="1" x14ac:dyDescent="0.2">
      <c r="B1038" s="13"/>
      <c r="C1038" s="13"/>
      <c r="D1038" s="10"/>
      <c r="G1038" s="7"/>
      <c r="H1038" s="7"/>
      <c r="I1038" s="7"/>
      <c r="J1038" s="7"/>
      <c r="K1038" s="7"/>
      <c r="L1038" s="7"/>
      <c r="M1038" s="7"/>
    </row>
    <row r="1039" spans="2:13" s="8" customFormat="1" x14ac:dyDescent="0.2">
      <c r="B1039" s="13"/>
      <c r="C1039" s="13"/>
      <c r="D1039" s="10"/>
      <c r="G1039" s="7"/>
      <c r="H1039" s="7"/>
      <c r="I1039" s="7"/>
      <c r="J1039" s="7"/>
      <c r="K1039" s="7"/>
      <c r="L1039" s="7"/>
      <c r="M1039" s="7"/>
    </row>
    <row r="1040" spans="2:13" s="8" customFormat="1" x14ac:dyDescent="0.2">
      <c r="B1040" s="13"/>
      <c r="C1040" s="13"/>
      <c r="D1040" s="10"/>
      <c r="G1040" s="7"/>
      <c r="H1040" s="7"/>
      <c r="I1040" s="7"/>
      <c r="J1040" s="7"/>
      <c r="K1040" s="7"/>
      <c r="L1040" s="7"/>
      <c r="M1040" s="7"/>
    </row>
    <row r="1041" spans="2:13" s="8" customFormat="1" x14ac:dyDescent="0.2">
      <c r="B1041" s="13"/>
      <c r="C1041" s="13"/>
      <c r="D1041" s="10"/>
      <c r="G1041" s="7"/>
      <c r="H1041" s="7"/>
      <c r="I1041" s="7"/>
      <c r="J1041" s="7"/>
      <c r="K1041" s="7"/>
      <c r="L1041" s="7"/>
      <c r="M1041" s="7"/>
    </row>
    <row r="1042" spans="2:13" s="8" customFormat="1" x14ac:dyDescent="0.2">
      <c r="B1042" s="13"/>
      <c r="C1042" s="13"/>
      <c r="D1042" s="10"/>
      <c r="G1042" s="7"/>
      <c r="H1042" s="7"/>
      <c r="I1042" s="7"/>
      <c r="J1042" s="7"/>
      <c r="K1042" s="7"/>
      <c r="L1042" s="7"/>
      <c r="M1042" s="7"/>
    </row>
    <row r="1043" spans="2:13" s="8" customFormat="1" x14ac:dyDescent="0.2">
      <c r="B1043" s="13"/>
      <c r="C1043" s="13"/>
      <c r="D1043" s="10"/>
      <c r="G1043" s="7"/>
      <c r="H1043" s="7"/>
      <c r="I1043" s="7"/>
      <c r="J1043" s="7"/>
      <c r="K1043" s="7"/>
      <c r="L1043" s="7"/>
      <c r="M1043" s="7"/>
    </row>
    <row r="1044" spans="2:13" s="8" customFormat="1" x14ac:dyDescent="0.2">
      <c r="B1044" s="13"/>
      <c r="C1044" s="13"/>
      <c r="D1044" s="10"/>
      <c r="G1044" s="7"/>
      <c r="H1044" s="7"/>
      <c r="I1044" s="7"/>
      <c r="J1044" s="7"/>
      <c r="K1044" s="7"/>
      <c r="L1044" s="7"/>
      <c r="M1044" s="7"/>
    </row>
    <row r="1045" spans="2:13" s="8" customFormat="1" x14ac:dyDescent="0.2">
      <c r="B1045" s="13"/>
      <c r="C1045" s="13"/>
      <c r="D1045" s="10"/>
      <c r="G1045" s="7"/>
      <c r="H1045" s="7"/>
      <c r="I1045" s="7"/>
      <c r="J1045" s="7"/>
      <c r="K1045" s="7"/>
      <c r="L1045" s="7"/>
      <c r="M1045" s="7"/>
    </row>
    <row r="1046" spans="2:13" s="8" customFormat="1" x14ac:dyDescent="0.2">
      <c r="B1046" s="13"/>
      <c r="C1046" s="13"/>
      <c r="D1046" s="10"/>
      <c r="G1046" s="7"/>
      <c r="H1046" s="7"/>
      <c r="I1046" s="7"/>
      <c r="J1046" s="7"/>
      <c r="K1046" s="7"/>
      <c r="L1046" s="7"/>
      <c r="M1046" s="7"/>
    </row>
    <row r="1047" spans="2:13" s="8" customFormat="1" x14ac:dyDescent="0.2">
      <c r="B1047" s="13"/>
      <c r="C1047" s="13"/>
      <c r="D1047" s="10"/>
      <c r="G1047" s="7"/>
      <c r="H1047" s="7"/>
      <c r="I1047" s="7"/>
      <c r="J1047" s="7"/>
      <c r="K1047" s="7"/>
      <c r="L1047" s="7"/>
      <c r="M1047" s="7"/>
    </row>
    <row r="1048" spans="2:13" s="8" customFormat="1" x14ac:dyDescent="0.2">
      <c r="B1048" s="13"/>
      <c r="C1048" s="13"/>
      <c r="D1048" s="10"/>
      <c r="G1048" s="7"/>
      <c r="H1048" s="7"/>
      <c r="I1048" s="7"/>
      <c r="J1048" s="7"/>
      <c r="K1048" s="7"/>
      <c r="L1048" s="7"/>
      <c r="M1048" s="7"/>
    </row>
    <row r="1049" spans="2:13" s="8" customFormat="1" x14ac:dyDescent="0.2">
      <c r="B1049" s="13"/>
      <c r="C1049" s="13"/>
      <c r="D1049" s="10"/>
      <c r="G1049" s="7"/>
      <c r="H1049" s="7"/>
      <c r="I1049" s="7"/>
      <c r="J1049" s="7"/>
      <c r="K1049" s="7"/>
      <c r="L1049" s="7"/>
      <c r="M1049" s="7"/>
    </row>
    <row r="1050" spans="2:13" s="8" customFormat="1" x14ac:dyDescent="0.2">
      <c r="B1050" s="13"/>
      <c r="C1050" s="13"/>
      <c r="D1050" s="10"/>
      <c r="G1050" s="7"/>
      <c r="H1050" s="7"/>
      <c r="I1050" s="7"/>
      <c r="J1050" s="7"/>
      <c r="K1050" s="7"/>
      <c r="L1050" s="7"/>
      <c r="M1050" s="7"/>
    </row>
    <row r="1051" spans="2:13" s="8" customFormat="1" x14ac:dyDescent="0.2">
      <c r="B1051" s="13"/>
      <c r="C1051" s="13"/>
      <c r="D1051" s="10"/>
      <c r="G1051" s="7"/>
      <c r="H1051" s="7"/>
      <c r="I1051" s="7"/>
      <c r="J1051" s="7"/>
      <c r="K1051" s="7"/>
      <c r="L1051" s="7"/>
      <c r="M1051" s="7"/>
    </row>
    <row r="1052" spans="2:13" s="8" customFormat="1" x14ac:dyDescent="0.2">
      <c r="B1052" s="13"/>
      <c r="C1052" s="13"/>
      <c r="D1052" s="10"/>
      <c r="G1052" s="7"/>
      <c r="H1052" s="7"/>
      <c r="I1052" s="7"/>
      <c r="J1052" s="7"/>
      <c r="K1052" s="7"/>
      <c r="L1052" s="7"/>
      <c r="M1052" s="7"/>
    </row>
    <row r="1053" spans="2:13" s="8" customFormat="1" x14ac:dyDescent="0.2">
      <c r="B1053" s="13"/>
      <c r="C1053" s="13"/>
      <c r="D1053" s="10"/>
      <c r="G1053" s="7"/>
      <c r="H1053" s="7"/>
      <c r="I1053" s="7"/>
      <c r="J1053" s="7"/>
      <c r="K1053" s="7"/>
      <c r="L1053" s="7"/>
      <c r="M1053" s="7"/>
    </row>
    <row r="1054" spans="2:13" s="8" customFormat="1" x14ac:dyDescent="0.2">
      <c r="B1054" s="13"/>
      <c r="C1054" s="13"/>
      <c r="D1054" s="10"/>
      <c r="G1054" s="7"/>
      <c r="H1054" s="7"/>
      <c r="I1054" s="7"/>
      <c r="J1054" s="7"/>
      <c r="K1054" s="7"/>
      <c r="L1054" s="7"/>
      <c r="M1054" s="7"/>
    </row>
    <row r="1055" spans="2:13" s="8" customFormat="1" x14ac:dyDescent="0.2">
      <c r="B1055" s="13"/>
      <c r="C1055" s="13"/>
      <c r="D1055" s="10"/>
      <c r="G1055" s="7"/>
      <c r="H1055" s="7"/>
      <c r="I1055" s="7"/>
      <c r="J1055" s="7"/>
      <c r="K1055" s="7"/>
      <c r="L1055" s="7"/>
      <c r="M1055" s="7"/>
    </row>
    <row r="1056" spans="2:13" s="8" customFormat="1" x14ac:dyDescent="0.2">
      <c r="B1056" s="13"/>
      <c r="C1056" s="13"/>
      <c r="D1056" s="10"/>
      <c r="G1056" s="7"/>
      <c r="H1056" s="7"/>
      <c r="I1056" s="7"/>
      <c r="J1056" s="7"/>
      <c r="K1056" s="7"/>
      <c r="L1056" s="7"/>
      <c r="M1056" s="7"/>
    </row>
    <row r="1057" spans="2:13" s="8" customFormat="1" x14ac:dyDescent="0.2">
      <c r="B1057" s="13"/>
      <c r="C1057" s="13"/>
      <c r="D1057" s="10"/>
      <c r="G1057" s="7"/>
      <c r="H1057" s="7"/>
      <c r="I1057" s="7"/>
      <c r="J1057" s="7"/>
      <c r="K1057" s="7"/>
      <c r="L1057" s="7"/>
      <c r="M1057" s="7"/>
    </row>
    <row r="1058" spans="2:13" s="8" customFormat="1" x14ac:dyDescent="0.2">
      <c r="B1058" s="13"/>
      <c r="C1058" s="13"/>
      <c r="D1058" s="10"/>
      <c r="G1058" s="7"/>
      <c r="H1058" s="7"/>
      <c r="I1058" s="7"/>
      <c r="J1058" s="7"/>
      <c r="K1058" s="7"/>
      <c r="L1058" s="7"/>
      <c r="M1058" s="7"/>
    </row>
    <row r="1059" spans="2:13" s="8" customFormat="1" x14ac:dyDescent="0.2">
      <c r="B1059" s="13"/>
      <c r="C1059" s="13"/>
      <c r="D1059" s="10"/>
      <c r="G1059" s="7"/>
      <c r="H1059" s="7"/>
      <c r="I1059" s="7"/>
      <c r="J1059" s="7"/>
      <c r="K1059" s="7"/>
      <c r="L1059" s="7"/>
      <c r="M1059" s="7"/>
    </row>
    <row r="1060" spans="2:13" s="8" customFormat="1" x14ac:dyDescent="0.2">
      <c r="B1060" s="13"/>
      <c r="C1060" s="13"/>
      <c r="D1060" s="10"/>
      <c r="G1060" s="7"/>
      <c r="H1060" s="7"/>
      <c r="I1060" s="7"/>
      <c r="J1060" s="7"/>
      <c r="K1060" s="7"/>
      <c r="L1060" s="7"/>
      <c r="M1060" s="7"/>
    </row>
    <row r="1061" spans="2:13" s="8" customFormat="1" x14ac:dyDescent="0.2">
      <c r="B1061" s="13"/>
      <c r="C1061" s="13"/>
      <c r="D1061" s="10"/>
      <c r="G1061" s="7"/>
      <c r="H1061" s="7"/>
      <c r="I1061" s="7"/>
      <c r="J1061" s="7"/>
      <c r="K1061" s="7"/>
      <c r="L1061" s="7"/>
      <c r="M1061" s="7"/>
    </row>
    <row r="1062" spans="2:13" s="8" customFormat="1" x14ac:dyDescent="0.2">
      <c r="B1062" s="13"/>
      <c r="C1062" s="13"/>
      <c r="D1062" s="10"/>
      <c r="G1062" s="7"/>
      <c r="H1062" s="7"/>
      <c r="I1062" s="7"/>
      <c r="J1062" s="7"/>
      <c r="K1062" s="7"/>
      <c r="L1062" s="7"/>
      <c r="M1062" s="7"/>
    </row>
    <row r="1063" spans="2:13" s="8" customFormat="1" x14ac:dyDescent="0.2">
      <c r="B1063" s="13"/>
      <c r="C1063" s="13"/>
      <c r="D1063" s="10"/>
      <c r="G1063" s="7"/>
      <c r="H1063" s="7"/>
      <c r="I1063" s="7"/>
      <c r="J1063" s="7"/>
      <c r="K1063" s="7"/>
      <c r="L1063" s="7"/>
      <c r="M1063" s="7"/>
    </row>
    <row r="1064" spans="2:13" s="8" customFormat="1" x14ac:dyDescent="0.2">
      <c r="B1064" s="13"/>
      <c r="C1064" s="13"/>
      <c r="D1064" s="10"/>
      <c r="G1064" s="7"/>
      <c r="H1064" s="7"/>
      <c r="I1064" s="7"/>
      <c r="J1064" s="7"/>
      <c r="K1064" s="7"/>
      <c r="L1064" s="7"/>
      <c r="M1064" s="7"/>
    </row>
    <row r="1065" spans="2:13" s="8" customFormat="1" x14ac:dyDescent="0.2">
      <c r="B1065" s="13"/>
      <c r="C1065" s="13"/>
      <c r="D1065" s="10"/>
      <c r="G1065" s="7"/>
      <c r="H1065" s="7"/>
      <c r="I1065" s="7"/>
      <c r="J1065" s="7"/>
      <c r="K1065" s="7"/>
      <c r="L1065" s="7"/>
      <c r="M1065" s="7"/>
    </row>
    <row r="1066" spans="2:13" s="8" customFormat="1" x14ac:dyDescent="0.2">
      <c r="B1066" s="13"/>
      <c r="C1066" s="13"/>
      <c r="D1066" s="10"/>
      <c r="G1066" s="7"/>
      <c r="H1066" s="7"/>
      <c r="I1066" s="7"/>
      <c r="J1066" s="7"/>
      <c r="K1066" s="7"/>
      <c r="L1066" s="7"/>
      <c r="M1066" s="7"/>
    </row>
    <row r="1067" spans="2:13" s="8" customFormat="1" x14ac:dyDescent="0.2">
      <c r="B1067" s="13"/>
      <c r="C1067" s="13"/>
      <c r="D1067" s="10"/>
      <c r="G1067" s="7"/>
      <c r="H1067" s="7"/>
      <c r="I1067" s="7"/>
      <c r="J1067" s="7"/>
      <c r="K1067" s="7"/>
      <c r="L1067" s="7"/>
      <c r="M1067" s="7"/>
    </row>
    <row r="1068" spans="2:13" s="8" customFormat="1" x14ac:dyDescent="0.2">
      <c r="B1068" s="13"/>
      <c r="C1068" s="13"/>
      <c r="D1068" s="10"/>
      <c r="G1068" s="7"/>
      <c r="H1068" s="7"/>
      <c r="I1068" s="7"/>
      <c r="J1068" s="7"/>
      <c r="K1068" s="7"/>
      <c r="L1068" s="7"/>
      <c r="M1068" s="7"/>
    </row>
    <row r="1069" spans="2:13" s="8" customFormat="1" x14ac:dyDescent="0.2">
      <c r="B1069" s="13"/>
      <c r="C1069" s="13"/>
      <c r="D1069" s="10"/>
      <c r="G1069" s="7"/>
      <c r="H1069" s="7"/>
      <c r="I1069" s="7"/>
      <c r="J1069" s="7"/>
      <c r="K1069" s="7"/>
      <c r="L1069" s="7"/>
      <c r="M1069" s="7"/>
    </row>
    <row r="1070" spans="2:13" s="8" customFormat="1" x14ac:dyDescent="0.2">
      <c r="B1070" s="13"/>
      <c r="C1070" s="13"/>
      <c r="D1070" s="10"/>
      <c r="G1070" s="7"/>
      <c r="H1070" s="7"/>
      <c r="I1070" s="7"/>
      <c r="J1070" s="7"/>
      <c r="K1070" s="7"/>
      <c r="L1070" s="7"/>
      <c r="M1070" s="7"/>
    </row>
    <row r="1071" spans="2:13" s="8" customFormat="1" x14ac:dyDescent="0.2">
      <c r="B1071" s="13"/>
      <c r="C1071" s="13"/>
      <c r="D1071" s="10"/>
      <c r="G1071" s="7"/>
      <c r="H1071" s="7"/>
      <c r="I1071" s="7"/>
      <c r="J1071" s="7"/>
      <c r="K1071" s="7"/>
      <c r="L1071" s="7"/>
      <c r="M1071" s="7"/>
    </row>
    <row r="1072" spans="2:13" s="8" customFormat="1" x14ac:dyDescent="0.2">
      <c r="B1072" s="13"/>
      <c r="C1072" s="13"/>
      <c r="D1072" s="10"/>
      <c r="G1072" s="7"/>
      <c r="H1072" s="7"/>
      <c r="I1072" s="7"/>
      <c r="J1072" s="7"/>
      <c r="K1072" s="7"/>
      <c r="L1072" s="7"/>
      <c r="M1072" s="7"/>
    </row>
    <row r="1073" spans="2:13" s="8" customFormat="1" x14ac:dyDescent="0.2">
      <c r="B1073" s="13"/>
      <c r="C1073" s="13"/>
      <c r="D1073" s="10"/>
      <c r="G1073" s="7"/>
      <c r="H1073" s="7"/>
      <c r="I1073" s="7"/>
      <c r="J1073" s="7"/>
      <c r="K1073" s="7"/>
      <c r="L1073" s="7"/>
      <c r="M1073" s="7"/>
    </row>
    <row r="1074" spans="2:13" s="8" customFormat="1" x14ac:dyDescent="0.2">
      <c r="B1074" s="13"/>
      <c r="C1074" s="13"/>
      <c r="D1074" s="10"/>
      <c r="G1074" s="7"/>
      <c r="H1074" s="7"/>
      <c r="I1074" s="7"/>
      <c r="J1074" s="7"/>
      <c r="K1074" s="7"/>
      <c r="L1074" s="7"/>
      <c r="M1074" s="7"/>
    </row>
    <row r="1075" spans="2:13" s="8" customFormat="1" x14ac:dyDescent="0.2">
      <c r="B1075" s="13"/>
      <c r="C1075" s="13"/>
      <c r="D1075" s="10"/>
      <c r="G1075" s="7"/>
      <c r="H1075" s="7"/>
      <c r="I1075" s="7"/>
      <c r="J1075" s="7"/>
      <c r="K1075" s="7"/>
      <c r="L1075" s="7"/>
      <c r="M1075" s="7"/>
    </row>
    <row r="1076" spans="2:13" s="8" customFormat="1" x14ac:dyDescent="0.2">
      <c r="B1076" s="13"/>
      <c r="C1076" s="13"/>
      <c r="D1076" s="10"/>
      <c r="G1076" s="7"/>
      <c r="H1076" s="7"/>
      <c r="I1076" s="7"/>
      <c r="J1076" s="7"/>
      <c r="K1076" s="7"/>
      <c r="L1076" s="7"/>
      <c r="M1076" s="7"/>
    </row>
    <row r="1077" spans="2:13" s="8" customFormat="1" x14ac:dyDescent="0.2">
      <c r="B1077" s="13"/>
      <c r="C1077" s="13"/>
      <c r="D1077" s="10"/>
      <c r="G1077" s="7"/>
      <c r="H1077" s="7"/>
      <c r="I1077" s="7"/>
      <c r="J1077" s="7"/>
      <c r="K1077" s="7"/>
      <c r="L1077" s="7"/>
      <c r="M1077" s="7"/>
    </row>
    <row r="1078" spans="2:13" s="8" customFormat="1" x14ac:dyDescent="0.2">
      <c r="B1078" s="13"/>
      <c r="C1078" s="13"/>
      <c r="D1078" s="10"/>
      <c r="G1078" s="7"/>
      <c r="H1078" s="7"/>
      <c r="I1078" s="7"/>
      <c r="J1078" s="7"/>
      <c r="K1078" s="7"/>
      <c r="L1078" s="7"/>
      <c r="M1078" s="7"/>
    </row>
    <row r="1079" spans="2:13" s="8" customFormat="1" x14ac:dyDescent="0.2">
      <c r="B1079" s="13"/>
      <c r="C1079" s="13"/>
      <c r="D1079" s="10"/>
      <c r="G1079" s="7"/>
      <c r="H1079" s="7"/>
      <c r="I1079" s="7"/>
      <c r="J1079" s="7"/>
      <c r="K1079" s="7"/>
      <c r="L1079" s="7"/>
      <c r="M1079" s="7"/>
    </row>
    <row r="1080" spans="2:13" s="8" customFormat="1" x14ac:dyDescent="0.2">
      <c r="B1080" s="13"/>
      <c r="C1080" s="13"/>
      <c r="D1080" s="10"/>
      <c r="G1080" s="7"/>
      <c r="H1080" s="7"/>
      <c r="I1080" s="7"/>
      <c r="J1080" s="7"/>
      <c r="K1080" s="7"/>
      <c r="L1080" s="7"/>
      <c r="M1080" s="7"/>
    </row>
    <row r="1081" spans="2:13" s="8" customFormat="1" x14ac:dyDescent="0.2">
      <c r="B1081" s="13"/>
      <c r="C1081" s="13"/>
      <c r="D1081" s="10"/>
      <c r="G1081" s="7"/>
      <c r="H1081" s="7"/>
      <c r="I1081" s="7"/>
      <c r="J1081" s="7"/>
      <c r="K1081" s="7"/>
      <c r="L1081" s="7"/>
      <c r="M1081" s="7"/>
    </row>
    <row r="1082" spans="2:13" s="8" customFormat="1" x14ac:dyDescent="0.2">
      <c r="B1082" s="13"/>
      <c r="C1082" s="13"/>
      <c r="D1082" s="10"/>
      <c r="G1082" s="7"/>
      <c r="H1082" s="7"/>
      <c r="I1082" s="7"/>
      <c r="J1082" s="7"/>
      <c r="K1082" s="7"/>
      <c r="L1082" s="7"/>
      <c r="M1082" s="7"/>
    </row>
    <row r="1083" spans="2:13" s="8" customFormat="1" x14ac:dyDescent="0.2">
      <c r="B1083" s="13"/>
      <c r="C1083" s="13"/>
      <c r="D1083" s="10"/>
      <c r="G1083" s="7"/>
      <c r="H1083" s="7"/>
      <c r="I1083" s="7"/>
      <c r="J1083" s="7"/>
      <c r="K1083" s="7"/>
      <c r="L1083" s="7"/>
      <c r="M1083" s="7"/>
    </row>
    <row r="1084" spans="2:13" s="8" customFormat="1" x14ac:dyDescent="0.2">
      <c r="B1084" s="13"/>
      <c r="C1084" s="13"/>
      <c r="D1084" s="10"/>
      <c r="G1084" s="7"/>
      <c r="H1084" s="7"/>
      <c r="I1084" s="7"/>
      <c r="J1084" s="7"/>
      <c r="K1084" s="7"/>
      <c r="L1084" s="7"/>
      <c r="M1084" s="7"/>
    </row>
    <row r="1085" spans="2:13" s="8" customFormat="1" x14ac:dyDescent="0.2">
      <c r="B1085" s="13"/>
      <c r="C1085" s="13"/>
      <c r="D1085" s="10"/>
      <c r="G1085" s="7"/>
      <c r="H1085" s="7"/>
      <c r="I1085" s="7"/>
      <c r="J1085" s="7"/>
      <c r="K1085" s="7"/>
      <c r="L1085" s="7"/>
      <c r="M1085" s="7"/>
    </row>
    <row r="1086" spans="2:13" s="8" customFormat="1" x14ac:dyDescent="0.2">
      <c r="B1086" s="13"/>
      <c r="C1086" s="13"/>
      <c r="D1086" s="10"/>
      <c r="G1086" s="7"/>
      <c r="H1086" s="7"/>
      <c r="I1086" s="7"/>
      <c r="J1086" s="7"/>
      <c r="K1086" s="7"/>
      <c r="L1086" s="7"/>
      <c r="M1086" s="7"/>
    </row>
    <row r="1087" spans="2:13" s="8" customFormat="1" x14ac:dyDescent="0.2">
      <c r="B1087" s="13"/>
      <c r="C1087" s="13"/>
      <c r="D1087" s="10"/>
      <c r="G1087" s="7"/>
      <c r="H1087" s="7"/>
      <c r="I1087" s="7"/>
      <c r="J1087" s="7"/>
      <c r="K1087" s="7"/>
      <c r="L1087" s="7"/>
      <c r="M1087" s="7"/>
    </row>
    <row r="1088" spans="2:13" s="8" customFormat="1" x14ac:dyDescent="0.2">
      <c r="B1088" s="13"/>
      <c r="C1088" s="13"/>
      <c r="D1088" s="10"/>
      <c r="G1088" s="7"/>
      <c r="H1088" s="7"/>
      <c r="I1088" s="7"/>
      <c r="J1088" s="7"/>
      <c r="K1088" s="7"/>
      <c r="L1088" s="7"/>
      <c r="M1088" s="7"/>
    </row>
    <row r="1089" spans="2:13" s="8" customFormat="1" x14ac:dyDescent="0.2">
      <c r="B1089" s="13"/>
      <c r="C1089" s="13"/>
      <c r="D1089" s="10"/>
      <c r="G1089" s="7"/>
      <c r="H1089" s="7"/>
      <c r="I1089" s="7"/>
      <c r="J1089" s="7"/>
      <c r="K1089" s="7"/>
      <c r="L1089" s="7"/>
      <c r="M1089" s="7"/>
    </row>
    <row r="1090" spans="2:13" s="8" customFormat="1" x14ac:dyDescent="0.2">
      <c r="B1090" s="13"/>
      <c r="C1090" s="13"/>
      <c r="D1090" s="10"/>
      <c r="G1090" s="7"/>
      <c r="H1090" s="7"/>
      <c r="I1090" s="7"/>
      <c r="J1090" s="7"/>
      <c r="K1090" s="7"/>
      <c r="L1090" s="7"/>
      <c r="M1090" s="7"/>
    </row>
    <row r="1091" spans="2:13" s="8" customFormat="1" x14ac:dyDescent="0.2">
      <c r="B1091" s="13"/>
      <c r="C1091" s="13"/>
      <c r="D1091" s="10"/>
      <c r="G1091" s="7"/>
      <c r="H1091" s="7"/>
      <c r="I1091" s="7"/>
      <c r="J1091" s="7"/>
      <c r="K1091" s="7"/>
      <c r="L1091" s="7"/>
      <c r="M1091" s="7"/>
    </row>
    <row r="1092" spans="2:13" s="8" customFormat="1" x14ac:dyDescent="0.2">
      <c r="B1092" s="13"/>
      <c r="C1092" s="13"/>
      <c r="D1092" s="10"/>
      <c r="G1092" s="7"/>
      <c r="H1092" s="7"/>
      <c r="I1092" s="7"/>
      <c r="J1092" s="7"/>
      <c r="K1092" s="7"/>
      <c r="L1092" s="7"/>
      <c r="M1092" s="7"/>
    </row>
    <row r="1093" spans="2:13" s="8" customFormat="1" x14ac:dyDescent="0.2">
      <c r="B1093" s="13"/>
      <c r="C1093" s="13"/>
      <c r="D1093" s="10"/>
      <c r="G1093" s="7"/>
      <c r="H1093" s="7"/>
      <c r="I1093" s="7"/>
      <c r="J1093" s="7"/>
      <c r="K1093" s="7"/>
      <c r="L1093" s="7"/>
      <c r="M1093" s="7"/>
    </row>
    <row r="1094" spans="2:13" s="8" customFormat="1" x14ac:dyDescent="0.2">
      <c r="B1094" s="13"/>
      <c r="C1094" s="13"/>
      <c r="D1094" s="10"/>
      <c r="G1094" s="7"/>
      <c r="H1094" s="7"/>
      <c r="I1094" s="7"/>
      <c r="J1094" s="7"/>
      <c r="K1094" s="7"/>
      <c r="L1094" s="7"/>
      <c r="M1094" s="7"/>
    </row>
    <row r="1095" spans="2:13" s="8" customFormat="1" x14ac:dyDescent="0.2">
      <c r="B1095" s="13"/>
      <c r="C1095" s="13"/>
      <c r="D1095" s="10"/>
      <c r="G1095" s="7"/>
      <c r="H1095" s="7"/>
      <c r="I1095" s="7"/>
      <c r="J1095" s="7"/>
      <c r="K1095" s="7"/>
      <c r="L1095" s="7"/>
      <c r="M1095" s="7"/>
    </row>
    <row r="1096" spans="2:13" s="8" customFormat="1" x14ac:dyDescent="0.2">
      <c r="B1096" s="13"/>
      <c r="C1096" s="13"/>
      <c r="D1096" s="10"/>
      <c r="G1096" s="7"/>
      <c r="H1096" s="7"/>
      <c r="I1096" s="7"/>
      <c r="J1096" s="7"/>
      <c r="K1096" s="7"/>
      <c r="L1096" s="7"/>
      <c r="M1096" s="7"/>
    </row>
    <row r="1097" spans="2:13" s="8" customFormat="1" x14ac:dyDescent="0.2">
      <c r="B1097" s="13"/>
      <c r="C1097" s="13"/>
      <c r="D1097" s="10"/>
      <c r="G1097" s="7"/>
      <c r="H1097" s="7"/>
      <c r="I1097" s="7"/>
      <c r="J1097" s="7"/>
      <c r="K1097" s="7"/>
      <c r="L1097" s="7"/>
      <c r="M1097" s="7"/>
    </row>
    <row r="1098" spans="2:13" s="8" customFormat="1" x14ac:dyDescent="0.2">
      <c r="B1098" s="13"/>
      <c r="C1098" s="13"/>
      <c r="D1098" s="10"/>
      <c r="G1098" s="7"/>
      <c r="H1098" s="7"/>
      <c r="I1098" s="7"/>
      <c r="J1098" s="7"/>
      <c r="K1098" s="7"/>
      <c r="L1098" s="7"/>
      <c r="M1098" s="7"/>
    </row>
    <row r="1099" spans="2:13" s="8" customFormat="1" x14ac:dyDescent="0.2">
      <c r="B1099" s="13"/>
      <c r="C1099" s="13"/>
      <c r="D1099" s="10"/>
      <c r="G1099" s="7"/>
      <c r="H1099" s="7"/>
      <c r="I1099" s="7"/>
      <c r="J1099" s="7"/>
      <c r="K1099" s="7"/>
      <c r="L1099" s="7"/>
      <c r="M1099" s="7"/>
    </row>
    <row r="1100" spans="2:13" s="8" customFormat="1" x14ac:dyDescent="0.2">
      <c r="B1100" s="13"/>
      <c r="C1100" s="13"/>
      <c r="D1100" s="10"/>
      <c r="G1100" s="7"/>
      <c r="H1100" s="7"/>
      <c r="I1100" s="7"/>
      <c r="J1100" s="7"/>
      <c r="K1100" s="7"/>
      <c r="L1100" s="7"/>
      <c r="M1100" s="7"/>
    </row>
    <row r="1101" spans="2:13" s="8" customFormat="1" x14ac:dyDescent="0.2">
      <c r="B1101" s="13"/>
      <c r="C1101" s="13"/>
      <c r="D1101" s="10"/>
      <c r="G1101" s="7"/>
      <c r="H1101" s="7"/>
      <c r="I1101" s="7"/>
      <c r="J1101" s="7"/>
      <c r="K1101" s="7"/>
      <c r="L1101" s="7"/>
      <c r="M1101" s="7"/>
    </row>
    <row r="1102" spans="2:13" s="8" customFormat="1" x14ac:dyDescent="0.2">
      <c r="B1102" s="13"/>
      <c r="C1102" s="13"/>
      <c r="D1102" s="10"/>
      <c r="G1102" s="7"/>
      <c r="H1102" s="7"/>
      <c r="I1102" s="7"/>
      <c r="J1102" s="7"/>
      <c r="K1102" s="7"/>
      <c r="L1102" s="7"/>
      <c r="M1102" s="7"/>
    </row>
    <row r="1103" spans="2:13" s="8" customFormat="1" x14ac:dyDescent="0.2">
      <c r="B1103" s="13"/>
      <c r="C1103" s="13"/>
      <c r="D1103" s="10"/>
      <c r="G1103" s="7"/>
      <c r="H1103" s="7"/>
      <c r="I1103" s="7"/>
      <c r="J1103" s="7"/>
      <c r="K1103" s="7"/>
      <c r="L1103" s="7"/>
      <c r="M1103" s="7"/>
    </row>
    <row r="1104" spans="2:13" s="8" customFormat="1" x14ac:dyDescent="0.2">
      <c r="B1104" s="13"/>
      <c r="C1104" s="13"/>
      <c r="D1104" s="10"/>
      <c r="G1104" s="7"/>
      <c r="H1104" s="7"/>
      <c r="I1104" s="7"/>
      <c r="J1104" s="7"/>
      <c r="K1104" s="7"/>
      <c r="L1104" s="7"/>
      <c r="M1104" s="7"/>
    </row>
    <row r="1105" spans="2:13" s="8" customFormat="1" x14ac:dyDescent="0.2">
      <c r="B1105" s="13"/>
      <c r="C1105" s="13"/>
      <c r="D1105" s="10"/>
      <c r="G1105" s="7"/>
      <c r="H1105" s="7"/>
      <c r="I1105" s="7"/>
      <c r="J1105" s="7"/>
      <c r="K1105" s="7"/>
      <c r="L1105" s="7"/>
      <c r="M1105" s="7"/>
    </row>
    <row r="1106" spans="2:13" s="8" customFormat="1" x14ac:dyDescent="0.2">
      <c r="B1106" s="13"/>
      <c r="C1106" s="13"/>
      <c r="D1106" s="10"/>
      <c r="G1106" s="7"/>
      <c r="H1106" s="7"/>
      <c r="I1106" s="7"/>
      <c r="J1106" s="7"/>
      <c r="K1106" s="7"/>
      <c r="L1106" s="7"/>
      <c r="M1106" s="7"/>
    </row>
    <row r="1107" spans="2:13" s="8" customFormat="1" x14ac:dyDescent="0.2">
      <c r="B1107" s="13"/>
      <c r="C1107" s="13"/>
      <c r="D1107" s="10"/>
      <c r="G1107" s="7"/>
      <c r="H1107" s="7"/>
      <c r="I1107" s="7"/>
      <c r="J1107" s="7"/>
      <c r="K1107" s="7"/>
      <c r="L1107" s="7"/>
      <c r="M1107" s="7"/>
    </row>
    <row r="1108" spans="2:13" s="8" customFormat="1" x14ac:dyDescent="0.2">
      <c r="B1108" s="13"/>
      <c r="C1108" s="13"/>
      <c r="D1108" s="10"/>
      <c r="G1108" s="7"/>
      <c r="H1108" s="7"/>
      <c r="I1108" s="7"/>
      <c r="J1108" s="7"/>
      <c r="K1108" s="7"/>
      <c r="L1108" s="7"/>
      <c r="M1108" s="7"/>
    </row>
    <row r="1109" spans="2:13" s="8" customFormat="1" x14ac:dyDescent="0.2">
      <c r="B1109" s="13"/>
      <c r="C1109" s="13"/>
      <c r="D1109" s="10"/>
      <c r="G1109" s="7"/>
      <c r="H1109" s="7"/>
      <c r="I1109" s="7"/>
      <c r="J1109" s="7"/>
      <c r="K1109" s="7"/>
      <c r="L1109" s="7"/>
      <c r="M1109" s="7"/>
    </row>
    <row r="1110" spans="2:13" s="8" customFormat="1" x14ac:dyDescent="0.2">
      <c r="B1110" s="13"/>
      <c r="C1110" s="13"/>
      <c r="D1110" s="10"/>
      <c r="G1110" s="7"/>
      <c r="H1110" s="7"/>
      <c r="I1110" s="7"/>
      <c r="J1110" s="7"/>
      <c r="K1110" s="7"/>
      <c r="L1110" s="7"/>
      <c r="M1110" s="7"/>
    </row>
    <row r="1111" spans="2:13" s="8" customFormat="1" x14ac:dyDescent="0.2">
      <c r="B1111" s="13"/>
      <c r="C1111" s="13"/>
      <c r="D1111" s="10"/>
      <c r="G1111" s="7"/>
      <c r="H1111" s="7"/>
      <c r="I1111" s="7"/>
      <c r="J1111" s="7"/>
      <c r="K1111" s="7"/>
      <c r="L1111" s="7"/>
      <c r="M1111" s="7"/>
    </row>
    <row r="1112" spans="2:13" s="8" customFormat="1" x14ac:dyDescent="0.2">
      <c r="B1112" s="13"/>
      <c r="C1112" s="13"/>
      <c r="D1112" s="10"/>
      <c r="G1112" s="7"/>
      <c r="H1112" s="7"/>
      <c r="I1112" s="7"/>
      <c r="J1112" s="7"/>
      <c r="K1112" s="7"/>
      <c r="L1112" s="7"/>
      <c r="M1112" s="7"/>
    </row>
    <row r="1113" spans="2:13" s="8" customFormat="1" x14ac:dyDescent="0.2">
      <c r="B1113" s="13"/>
      <c r="C1113" s="13"/>
      <c r="D1113" s="10"/>
      <c r="G1113" s="7"/>
      <c r="H1113" s="7"/>
      <c r="I1113" s="7"/>
      <c r="J1113" s="7"/>
      <c r="K1113" s="7"/>
      <c r="L1113" s="7"/>
      <c r="M1113" s="7"/>
    </row>
    <row r="1114" spans="2:13" s="8" customFormat="1" x14ac:dyDescent="0.2">
      <c r="B1114" s="13"/>
      <c r="C1114" s="13"/>
      <c r="D1114" s="10"/>
      <c r="G1114" s="7"/>
      <c r="H1114" s="7"/>
      <c r="I1114" s="7"/>
      <c r="J1114" s="7"/>
      <c r="K1114" s="7"/>
      <c r="L1114" s="7"/>
      <c r="M1114" s="7"/>
    </row>
    <row r="1115" spans="2:13" s="8" customFormat="1" x14ac:dyDescent="0.2">
      <c r="B1115" s="13"/>
      <c r="C1115" s="13"/>
      <c r="D1115" s="10"/>
      <c r="G1115" s="7"/>
      <c r="H1115" s="7"/>
      <c r="I1115" s="7"/>
      <c r="J1115" s="7"/>
      <c r="K1115" s="7"/>
      <c r="L1115" s="7"/>
      <c r="M1115" s="7"/>
    </row>
    <row r="1116" spans="2:13" s="8" customFormat="1" x14ac:dyDescent="0.2">
      <c r="B1116" s="13"/>
      <c r="C1116" s="13"/>
      <c r="D1116" s="10"/>
      <c r="G1116" s="7"/>
      <c r="H1116" s="7"/>
      <c r="I1116" s="7"/>
      <c r="J1116" s="7"/>
      <c r="K1116" s="7"/>
      <c r="L1116" s="7"/>
      <c r="M1116" s="7"/>
    </row>
    <row r="1117" spans="2:13" s="8" customFormat="1" x14ac:dyDescent="0.2">
      <c r="B1117" s="13"/>
      <c r="C1117" s="13"/>
      <c r="D1117" s="10"/>
      <c r="G1117" s="7"/>
      <c r="H1117" s="7"/>
      <c r="I1117" s="7"/>
      <c r="J1117" s="7"/>
      <c r="K1117" s="7"/>
      <c r="L1117" s="7"/>
      <c r="M1117" s="7"/>
    </row>
    <row r="1118" spans="2:13" s="8" customFormat="1" x14ac:dyDescent="0.2">
      <c r="B1118" s="13"/>
      <c r="C1118" s="13"/>
      <c r="D1118" s="10"/>
      <c r="G1118" s="7"/>
      <c r="H1118" s="7"/>
      <c r="I1118" s="7"/>
      <c r="J1118" s="7"/>
      <c r="K1118" s="7"/>
      <c r="L1118" s="7"/>
      <c r="M1118" s="7"/>
    </row>
    <row r="1119" spans="2:13" s="8" customFormat="1" x14ac:dyDescent="0.2">
      <c r="B1119" s="13"/>
      <c r="C1119" s="13"/>
      <c r="D1119" s="10"/>
      <c r="G1119" s="7"/>
      <c r="H1119" s="7"/>
      <c r="I1119" s="7"/>
      <c r="J1119" s="7"/>
      <c r="K1119" s="7"/>
      <c r="L1119" s="7"/>
      <c r="M1119" s="7"/>
    </row>
    <row r="1120" spans="2:13" s="8" customFormat="1" x14ac:dyDescent="0.2">
      <c r="B1120" s="13"/>
      <c r="C1120" s="13"/>
      <c r="D1120" s="10"/>
      <c r="G1120" s="7"/>
      <c r="H1120" s="7"/>
      <c r="I1120" s="7"/>
      <c r="J1120" s="7"/>
      <c r="K1120" s="7"/>
      <c r="L1120" s="7"/>
      <c r="M1120" s="7"/>
    </row>
    <row r="1121" spans="2:13" s="8" customFormat="1" x14ac:dyDescent="0.2">
      <c r="B1121" s="13"/>
      <c r="C1121" s="13"/>
      <c r="D1121" s="10"/>
      <c r="G1121" s="7"/>
      <c r="H1121" s="7"/>
      <c r="I1121" s="7"/>
      <c r="J1121" s="7"/>
      <c r="K1121" s="7"/>
      <c r="L1121" s="7"/>
      <c r="M1121" s="7"/>
    </row>
    <row r="1122" spans="2:13" s="8" customFormat="1" x14ac:dyDescent="0.2">
      <c r="B1122" s="13"/>
      <c r="C1122" s="13"/>
      <c r="D1122" s="10"/>
      <c r="G1122" s="7"/>
      <c r="H1122" s="7"/>
      <c r="I1122" s="7"/>
      <c r="J1122" s="7"/>
      <c r="K1122" s="7"/>
      <c r="L1122" s="7"/>
      <c r="M1122" s="7"/>
    </row>
    <row r="1123" spans="2:13" s="8" customFormat="1" x14ac:dyDescent="0.2">
      <c r="B1123" s="13"/>
      <c r="C1123" s="13"/>
      <c r="D1123" s="10"/>
      <c r="G1123" s="7"/>
      <c r="H1123" s="7"/>
      <c r="I1123" s="7"/>
      <c r="J1123" s="7"/>
      <c r="K1123" s="7"/>
      <c r="L1123" s="7"/>
      <c r="M1123" s="7"/>
    </row>
    <row r="1124" spans="2:13" s="8" customFormat="1" x14ac:dyDescent="0.2">
      <c r="B1124" s="13"/>
      <c r="C1124" s="13"/>
      <c r="D1124" s="10"/>
      <c r="G1124" s="7"/>
      <c r="H1124" s="7"/>
      <c r="I1124" s="7"/>
      <c r="J1124" s="7"/>
      <c r="K1124" s="7"/>
      <c r="L1124" s="7"/>
      <c r="M1124" s="7"/>
    </row>
    <row r="1125" spans="2:13" s="8" customFormat="1" x14ac:dyDescent="0.2">
      <c r="B1125" s="13"/>
      <c r="C1125" s="13"/>
      <c r="D1125" s="10"/>
      <c r="G1125" s="7"/>
      <c r="H1125" s="7"/>
      <c r="I1125" s="7"/>
      <c r="J1125" s="7"/>
      <c r="K1125" s="7"/>
      <c r="L1125" s="7"/>
      <c r="M1125" s="7"/>
    </row>
    <row r="1126" spans="2:13" s="8" customFormat="1" x14ac:dyDescent="0.2">
      <c r="B1126" s="13"/>
      <c r="C1126" s="13"/>
      <c r="D1126" s="10"/>
      <c r="G1126" s="7"/>
      <c r="H1126" s="7"/>
      <c r="I1126" s="7"/>
      <c r="J1126" s="7"/>
      <c r="K1126" s="7"/>
      <c r="L1126" s="7"/>
      <c r="M1126" s="7"/>
    </row>
    <row r="1127" spans="2:13" s="8" customFormat="1" x14ac:dyDescent="0.2">
      <c r="B1127" s="13"/>
      <c r="C1127" s="13"/>
      <c r="D1127" s="10"/>
      <c r="G1127" s="7"/>
      <c r="H1127" s="7"/>
      <c r="I1127" s="7"/>
      <c r="J1127" s="7"/>
      <c r="K1127" s="7"/>
      <c r="L1127" s="7"/>
      <c r="M1127" s="7"/>
    </row>
    <row r="1128" spans="2:13" s="8" customFormat="1" x14ac:dyDescent="0.2">
      <c r="B1128" s="13"/>
      <c r="C1128" s="13"/>
      <c r="D1128" s="10"/>
      <c r="G1128" s="7"/>
      <c r="H1128" s="7"/>
      <c r="I1128" s="7"/>
      <c r="J1128" s="7"/>
      <c r="K1128" s="7"/>
      <c r="L1128" s="7"/>
      <c r="M1128" s="7"/>
    </row>
    <row r="1129" spans="2:13" s="8" customFormat="1" x14ac:dyDescent="0.2">
      <c r="B1129" s="13"/>
      <c r="C1129" s="13"/>
      <c r="D1129" s="10"/>
      <c r="G1129" s="7"/>
      <c r="H1129" s="7"/>
      <c r="I1129" s="7"/>
      <c r="J1129" s="7"/>
      <c r="K1129" s="7"/>
      <c r="L1129" s="7"/>
      <c r="M1129" s="7"/>
    </row>
    <row r="1130" spans="2:13" s="8" customFormat="1" x14ac:dyDescent="0.2">
      <c r="B1130" s="13"/>
      <c r="C1130" s="13"/>
      <c r="D1130" s="10"/>
      <c r="G1130" s="7"/>
      <c r="H1130" s="7"/>
      <c r="I1130" s="7"/>
      <c r="J1130" s="7"/>
      <c r="K1130" s="7"/>
      <c r="L1130" s="7"/>
      <c r="M1130" s="7"/>
    </row>
    <row r="1131" spans="2:13" s="8" customFormat="1" x14ac:dyDescent="0.2">
      <c r="B1131" s="13"/>
      <c r="C1131" s="13"/>
      <c r="D1131" s="10"/>
      <c r="G1131" s="7"/>
      <c r="H1131" s="7"/>
      <c r="I1131" s="7"/>
      <c r="J1131" s="7"/>
      <c r="K1131" s="7"/>
      <c r="L1131" s="7"/>
      <c r="M1131" s="7"/>
    </row>
    <row r="1132" spans="2:13" s="8" customFormat="1" x14ac:dyDescent="0.2">
      <c r="B1132" s="13"/>
      <c r="C1132" s="13"/>
      <c r="D1132" s="10"/>
      <c r="G1132" s="7"/>
      <c r="H1132" s="7"/>
      <c r="I1132" s="7"/>
      <c r="J1132" s="7"/>
      <c r="K1132" s="7"/>
      <c r="L1132" s="7"/>
      <c r="M1132" s="7"/>
    </row>
    <row r="1133" spans="2:13" s="8" customFormat="1" x14ac:dyDescent="0.2">
      <c r="B1133" s="13"/>
      <c r="C1133" s="13"/>
      <c r="D1133" s="10"/>
      <c r="G1133" s="7"/>
      <c r="H1133" s="7"/>
      <c r="I1133" s="7"/>
      <c r="J1133" s="7"/>
      <c r="K1133" s="7"/>
      <c r="L1133" s="7"/>
      <c r="M1133" s="7"/>
    </row>
    <row r="1134" spans="2:13" s="8" customFormat="1" x14ac:dyDescent="0.2">
      <c r="B1134" s="13"/>
      <c r="C1134" s="13"/>
      <c r="D1134" s="10"/>
      <c r="G1134" s="7"/>
      <c r="H1134" s="7"/>
      <c r="I1134" s="7"/>
      <c r="J1134" s="7"/>
      <c r="K1134" s="7"/>
      <c r="L1134" s="7"/>
      <c r="M1134" s="7"/>
    </row>
    <row r="1135" spans="2:13" s="8" customFormat="1" x14ac:dyDescent="0.2">
      <c r="B1135" s="13"/>
      <c r="C1135" s="13"/>
      <c r="D1135" s="10"/>
      <c r="G1135" s="7"/>
      <c r="H1135" s="7"/>
      <c r="I1135" s="7"/>
      <c r="J1135" s="7"/>
      <c r="K1135" s="7"/>
      <c r="L1135" s="7"/>
      <c r="M1135" s="7"/>
    </row>
    <row r="1136" spans="2:13" s="8" customFormat="1" x14ac:dyDescent="0.2">
      <c r="B1136" s="13"/>
      <c r="C1136" s="13"/>
      <c r="D1136" s="10"/>
      <c r="G1136" s="7"/>
      <c r="H1136" s="7"/>
      <c r="I1136" s="7"/>
      <c r="J1136" s="7"/>
      <c r="K1136" s="7"/>
      <c r="L1136" s="7"/>
      <c r="M1136" s="7"/>
    </row>
    <row r="1137" spans="2:13" s="8" customFormat="1" x14ac:dyDescent="0.2">
      <c r="B1137" s="13"/>
      <c r="C1137" s="13"/>
      <c r="D1137" s="10"/>
      <c r="G1137" s="7"/>
      <c r="H1137" s="7"/>
      <c r="I1137" s="7"/>
      <c r="J1137" s="7"/>
      <c r="K1137" s="7"/>
      <c r="L1137" s="7"/>
      <c r="M1137" s="7"/>
    </row>
    <row r="1138" spans="2:13" s="8" customFormat="1" x14ac:dyDescent="0.2">
      <c r="B1138" s="13"/>
      <c r="C1138" s="13"/>
      <c r="D1138" s="10"/>
      <c r="G1138" s="7"/>
      <c r="H1138" s="7"/>
      <c r="I1138" s="7"/>
      <c r="J1138" s="7"/>
      <c r="K1138" s="7"/>
      <c r="L1138" s="7"/>
      <c r="M1138" s="7"/>
    </row>
    <row r="1139" spans="2:13" s="8" customFormat="1" x14ac:dyDescent="0.2">
      <c r="B1139" s="13"/>
      <c r="C1139" s="13"/>
      <c r="D1139" s="10"/>
      <c r="G1139" s="7"/>
      <c r="H1139" s="7"/>
      <c r="I1139" s="7"/>
      <c r="J1139" s="7"/>
      <c r="K1139" s="7"/>
      <c r="L1139" s="7"/>
      <c r="M1139" s="7"/>
    </row>
    <row r="1140" spans="2:13" s="8" customFormat="1" x14ac:dyDescent="0.2">
      <c r="B1140" s="13"/>
      <c r="C1140" s="13"/>
      <c r="D1140" s="10"/>
      <c r="G1140" s="7"/>
      <c r="H1140" s="7"/>
      <c r="I1140" s="7"/>
      <c r="J1140" s="7"/>
      <c r="K1140" s="7"/>
      <c r="L1140" s="7"/>
      <c r="M1140" s="7"/>
    </row>
    <row r="1141" spans="2:13" s="8" customFormat="1" x14ac:dyDescent="0.2">
      <c r="B1141" s="13"/>
      <c r="C1141" s="13"/>
      <c r="D1141" s="10"/>
      <c r="G1141" s="7"/>
      <c r="H1141" s="7"/>
      <c r="I1141" s="7"/>
      <c r="J1141" s="7"/>
      <c r="K1141" s="7"/>
      <c r="L1141" s="7"/>
      <c r="M1141" s="7"/>
    </row>
    <row r="1142" spans="2:13" s="8" customFormat="1" x14ac:dyDescent="0.2">
      <c r="B1142" s="13"/>
      <c r="C1142" s="13"/>
      <c r="D1142" s="10"/>
      <c r="G1142" s="7"/>
      <c r="H1142" s="7"/>
      <c r="I1142" s="7"/>
      <c r="J1142" s="7"/>
      <c r="K1142" s="7"/>
      <c r="L1142" s="7"/>
      <c r="M1142" s="7"/>
    </row>
    <row r="1143" spans="2:13" s="8" customFormat="1" x14ac:dyDescent="0.2">
      <c r="B1143" s="13"/>
      <c r="C1143" s="13"/>
      <c r="D1143" s="10"/>
      <c r="G1143" s="7"/>
      <c r="H1143" s="7"/>
      <c r="I1143" s="7"/>
      <c r="J1143" s="7"/>
      <c r="K1143" s="7"/>
      <c r="L1143" s="7"/>
      <c r="M1143" s="7"/>
    </row>
    <row r="1144" spans="2:13" s="8" customFormat="1" x14ac:dyDescent="0.2">
      <c r="B1144" s="13"/>
      <c r="C1144" s="13"/>
      <c r="D1144" s="10"/>
      <c r="G1144" s="7"/>
      <c r="H1144" s="7"/>
      <c r="I1144" s="7"/>
      <c r="J1144" s="7"/>
      <c r="K1144" s="7"/>
      <c r="L1144" s="7"/>
      <c r="M1144" s="7"/>
    </row>
    <row r="1145" spans="2:13" s="8" customFormat="1" x14ac:dyDescent="0.2">
      <c r="B1145" s="13"/>
      <c r="C1145" s="13"/>
      <c r="D1145" s="10"/>
      <c r="G1145" s="7"/>
      <c r="H1145" s="7"/>
      <c r="I1145" s="7"/>
      <c r="J1145" s="7"/>
      <c r="K1145" s="7"/>
      <c r="L1145" s="7"/>
      <c r="M1145" s="7"/>
    </row>
    <row r="1146" spans="2:13" s="8" customFormat="1" x14ac:dyDescent="0.2">
      <c r="B1146" s="13"/>
      <c r="C1146" s="13"/>
      <c r="D1146" s="10"/>
      <c r="G1146" s="7"/>
      <c r="H1146" s="7"/>
      <c r="I1146" s="7"/>
      <c r="J1146" s="7"/>
      <c r="K1146" s="7"/>
      <c r="L1146" s="7"/>
      <c r="M1146" s="7"/>
    </row>
    <row r="1147" spans="2:13" s="8" customFormat="1" x14ac:dyDescent="0.2">
      <c r="B1147" s="13"/>
      <c r="C1147" s="13"/>
      <c r="D1147" s="10"/>
      <c r="G1147" s="7"/>
      <c r="H1147" s="7"/>
      <c r="I1147" s="7"/>
      <c r="J1147" s="7"/>
      <c r="K1147" s="7"/>
      <c r="L1147" s="7"/>
      <c r="M1147" s="7"/>
    </row>
    <row r="1148" spans="2:13" s="8" customFormat="1" x14ac:dyDescent="0.2">
      <c r="B1148" s="13"/>
      <c r="C1148" s="13"/>
      <c r="D1148" s="10"/>
      <c r="G1148" s="7"/>
      <c r="H1148" s="7"/>
      <c r="I1148" s="7"/>
      <c r="J1148" s="7"/>
      <c r="K1148" s="7"/>
      <c r="L1148" s="7"/>
      <c r="M1148" s="7"/>
    </row>
    <row r="1149" spans="2:13" s="8" customFormat="1" x14ac:dyDescent="0.2">
      <c r="B1149" s="13"/>
      <c r="C1149" s="13"/>
      <c r="D1149" s="10"/>
      <c r="G1149" s="7"/>
      <c r="H1149" s="7"/>
      <c r="I1149" s="7"/>
      <c r="J1149" s="7"/>
      <c r="K1149" s="7"/>
      <c r="L1149" s="7"/>
      <c r="M1149" s="7"/>
    </row>
    <row r="1150" spans="2:13" s="8" customFormat="1" x14ac:dyDescent="0.2">
      <c r="B1150" s="13"/>
      <c r="C1150" s="13"/>
      <c r="D1150" s="10"/>
      <c r="G1150" s="7"/>
      <c r="H1150" s="7"/>
      <c r="I1150" s="7"/>
      <c r="J1150" s="7"/>
      <c r="K1150" s="7"/>
      <c r="L1150" s="7"/>
      <c r="M1150" s="7"/>
    </row>
    <row r="1151" spans="2:13" s="8" customFormat="1" x14ac:dyDescent="0.2">
      <c r="B1151" s="13"/>
      <c r="C1151" s="13"/>
      <c r="D1151" s="10"/>
      <c r="G1151" s="7"/>
      <c r="H1151" s="7"/>
      <c r="I1151" s="7"/>
      <c r="J1151" s="7"/>
      <c r="K1151" s="7"/>
      <c r="L1151" s="7"/>
      <c r="M1151" s="7"/>
    </row>
    <row r="1152" spans="2:13" s="8" customFormat="1" x14ac:dyDescent="0.2">
      <c r="B1152" s="13"/>
      <c r="C1152" s="13"/>
      <c r="D1152" s="10"/>
      <c r="G1152" s="7"/>
      <c r="H1152" s="7"/>
      <c r="I1152" s="7"/>
      <c r="J1152" s="7"/>
      <c r="K1152" s="7"/>
      <c r="L1152" s="7"/>
      <c r="M1152" s="7"/>
    </row>
    <row r="1153" spans="2:13" s="8" customFormat="1" x14ac:dyDescent="0.2">
      <c r="B1153" s="13"/>
      <c r="C1153" s="13"/>
      <c r="D1153" s="10"/>
      <c r="G1153" s="7"/>
      <c r="H1153" s="7"/>
      <c r="I1153" s="7"/>
      <c r="J1153" s="7"/>
      <c r="K1153" s="7"/>
      <c r="L1153" s="7"/>
      <c r="M1153" s="7"/>
    </row>
    <row r="1154" spans="2:13" s="8" customFormat="1" x14ac:dyDescent="0.2">
      <c r="B1154" s="13"/>
      <c r="C1154" s="13"/>
      <c r="D1154" s="10"/>
      <c r="G1154" s="7"/>
      <c r="H1154" s="7"/>
      <c r="I1154" s="7"/>
      <c r="J1154" s="7"/>
      <c r="K1154" s="7"/>
      <c r="L1154" s="7"/>
      <c r="M1154" s="7"/>
    </row>
    <row r="1155" spans="2:13" s="8" customFormat="1" x14ac:dyDescent="0.2">
      <c r="B1155" s="13"/>
      <c r="C1155" s="13"/>
      <c r="D1155" s="10"/>
      <c r="G1155" s="7"/>
      <c r="H1155" s="7"/>
      <c r="I1155" s="7"/>
      <c r="J1155" s="7"/>
      <c r="K1155" s="7"/>
      <c r="L1155" s="7"/>
      <c r="M1155" s="7"/>
    </row>
    <row r="1156" spans="2:13" s="8" customFormat="1" x14ac:dyDescent="0.2">
      <c r="B1156" s="13"/>
      <c r="C1156" s="13"/>
      <c r="D1156" s="10"/>
      <c r="G1156" s="7"/>
      <c r="H1156" s="7"/>
      <c r="I1156" s="7"/>
      <c r="J1156" s="7"/>
      <c r="K1156" s="7"/>
      <c r="L1156" s="7"/>
      <c r="M1156" s="7"/>
    </row>
    <row r="1157" spans="2:13" s="8" customFormat="1" x14ac:dyDescent="0.2">
      <c r="B1157" s="13"/>
      <c r="C1157" s="13"/>
      <c r="D1157" s="10"/>
      <c r="G1157" s="7"/>
      <c r="H1157" s="7"/>
      <c r="I1157" s="7"/>
      <c r="J1157" s="7"/>
      <c r="K1157" s="7"/>
      <c r="L1157" s="7"/>
      <c r="M1157" s="7"/>
    </row>
    <row r="1158" spans="2:13" s="8" customFormat="1" x14ac:dyDescent="0.2">
      <c r="B1158" s="13"/>
      <c r="C1158" s="13"/>
      <c r="D1158" s="10"/>
      <c r="G1158" s="7"/>
      <c r="H1158" s="7"/>
      <c r="I1158" s="7"/>
      <c r="J1158" s="7"/>
      <c r="K1158" s="7"/>
      <c r="L1158" s="7"/>
      <c r="M1158" s="7"/>
    </row>
    <row r="1159" spans="2:13" s="8" customFormat="1" x14ac:dyDescent="0.2">
      <c r="B1159" s="13"/>
      <c r="C1159" s="13"/>
      <c r="D1159" s="10"/>
      <c r="G1159" s="7"/>
      <c r="H1159" s="7"/>
      <c r="I1159" s="7"/>
      <c r="J1159" s="7"/>
      <c r="K1159" s="7"/>
      <c r="L1159" s="7"/>
      <c r="M1159" s="7"/>
    </row>
    <row r="1160" spans="2:13" s="8" customFormat="1" x14ac:dyDescent="0.2">
      <c r="B1160" s="13"/>
      <c r="C1160" s="13"/>
      <c r="D1160" s="10"/>
      <c r="G1160" s="7"/>
      <c r="H1160" s="7"/>
      <c r="I1160" s="7"/>
      <c r="J1160" s="7"/>
      <c r="K1160" s="7"/>
      <c r="L1160" s="7"/>
      <c r="M1160" s="7"/>
    </row>
    <row r="1161" spans="2:13" s="8" customFormat="1" x14ac:dyDescent="0.2">
      <c r="B1161" s="13"/>
      <c r="C1161" s="13"/>
      <c r="D1161" s="10"/>
      <c r="G1161" s="7"/>
      <c r="H1161" s="7"/>
      <c r="I1161" s="7"/>
      <c r="J1161" s="7"/>
      <c r="K1161" s="7"/>
      <c r="L1161" s="7"/>
      <c r="M1161" s="7"/>
    </row>
    <row r="1162" spans="2:13" s="8" customFormat="1" x14ac:dyDescent="0.2">
      <c r="B1162" s="13"/>
      <c r="C1162" s="13"/>
      <c r="D1162" s="10"/>
      <c r="G1162" s="7"/>
      <c r="H1162" s="7"/>
      <c r="I1162" s="7"/>
      <c r="J1162" s="7"/>
      <c r="K1162" s="7"/>
      <c r="L1162" s="7"/>
      <c r="M1162" s="7"/>
    </row>
    <row r="1163" spans="2:13" s="8" customFormat="1" x14ac:dyDescent="0.2">
      <c r="B1163" s="13"/>
      <c r="C1163" s="13"/>
      <c r="D1163" s="10"/>
      <c r="G1163" s="7"/>
      <c r="H1163" s="7"/>
      <c r="I1163" s="7"/>
      <c r="J1163" s="7"/>
      <c r="K1163" s="7"/>
      <c r="L1163" s="7"/>
      <c r="M1163" s="7"/>
    </row>
    <row r="1164" spans="2:13" s="8" customFormat="1" x14ac:dyDescent="0.2">
      <c r="B1164" s="13"/>
      <c r="C1164" s="13"/>
      <c r="D1164" s="10"/>
      <c r="G1164" s="7"/>
      <c r="H1164" s="7"/>
      <c r="I1164" s="7"/>
      <c r="J1164" s="7"/>
      <c r="K1164" s="7"/>
      <c r="L1164" s="7"/>
      <c r="M1164" s="7"/>
    </row>
    <row r="1165" spans="2:13" s="8" customFormat="1" x14ac:dyDescent="0.2">
      <c r="B1165" s="13"/>
      <c r="C1165" s="13"/>
      <c r="D1165" s="10"/>
      <c r="G1165" s="7"/>
      <c r="H1165" s="7"/>
      <c r="I1165" s="7"/>
      <c r="J1165" s="7"/>
      <c r="K1165" s="7"/>
      <c r="L1165" s="7"/>
      <c r="M1165" s="7"/>
    </row>
    <row r="1166" spans="2:13" s="8" customFormat="1" x14ac:dyDescent="0.2">
      <c r="B1166" s="13"/>
      <c r="C1166" s="13"/>
      <c r="D1166" s="10"/>
      <c r="G1166" s="7"/>
      <c r="H1166" s="7"/>
      <c r="I1166" s="7"/>
      <c r="J1166" s="7"/>
      <c r="K1166" s="7"/>
      <c r="L1166" s="7"/>
      <c r="M1166" s="7"/>
    </row>
    <row r="1167" spans="2:13" s="8" customFormat="1" x14ac:dyDescent="0.2">
      <c r="B1167" s="13"/>
      <c r="C1167" s="13"/>
      <c r="D1167" s="10"/>
      <c r="G1167" s="7"/>
      <c r="H1167" s="7"/>
      <c r="I1167" s="7"/>
      <c r="J1167" s="7"/>
      <c r="K1167" s="7"/>
      <c r="L1167" s="7"/>
      <c r="M1167" s="7"/>
    </row>
    <row r="1168" spans="2:13" s="8" customFormat="1" x14ac:dyDescent="0.2">
      <c r="B1168" s="13"/>
      <c r="C1168" s="13"/>
      <c r="D1168" s="10"/>
      <c r="G1168" s="7"/>
      <c r="H1168" s="7"/>
      <c r="I1168" s="7"/>
      <c r="J1168" s="7"/>
      <c r="K1168" s="7"/>
      <c r="L1168" s="7"/>
      <c r="M1168" s="7"/>
    </row>
    <row r="1169" spans="2:13" s="8" customFormat="1" x14ac:dyDescent="0.2">
      <c r="B1169" s="13"/>
      <c r="C1169" s="13"/>
      <c r="D1169" s="10"/>
      <c r="G1169" s="7"/>
      <c r="H1169" s="7"/>
      <c r="I1169" s="7"/>
      <c r="J1169" s="7"/>
      <c r="K1169" s="7"/>
      <c r="L1169" s="7"/>
      <c r="M1169" s="7"/>
    </row>
    <row r="1170" spans="2:13" s="8" customFormat="1" x14ac:dyDescent="0.2">
      <c r="B1170" s="13"/>
      <c r="C1170" s="13"/>
      <c r="D1170" s="10"/>
      <c r="G1170" s="7"/>
      <c r="H1170" s="7"/>
      <c r="I1170" s="7"/>
      <c r="J1170" s="7"/>
      <c r="K1170" s="7"/>
      <c r="L1170" s="7"/>
      <c r="M1170" s="7"/>
    </row>
    <row r="1171" spans="2:13" s="8" customFormat="1" x14ac:dyDescent="0.2">
      <c r="B1171" s="13"/>
      <c r="C1171" s="13"/>
      <c r="D1171" s="10"/>
      <c r="G1171" s="7"/>
      <c r="H1171" s="7"/>
      <c r="I1171" s="7"/>
      <c r="J1171" s="7"/>
      <c r="K1171" s="7"/>
      <c r="L1171" s="7"/>
      <c r="M1171" s="7"/>
    </row>
    <row r="1172" spans="2:13" s="8" customFormat="1" x14ac:dyDescent="0.2">
      <c r="B1172" s="13"/>
      <c r="C1172" s="13"/>
      <c r="D1172" s="10"/>
      <c r="G1172" s="7"/>
      <c r="H1172" s="7"/>
      <c r="I1172" s="7"/>
      <c r="J1172" s="7"/>
      <c r="K1172" s="7"/>
      <c r="L1172" s="7"/>
      <c r="M1172" s="7"/>
    </row>
    <row r="1173" spans="2:13" s="8" customFormat="1" x14ac:dyDescent="0.2">
      <c r="B1173" s="13"/>
      <c r="C1173" s="13"/>
      <c r="D1173" s="10"/>
      <c r="G1173" s="7"/>
      <c r="H1173" s="7"/>
      <c r="I1173" s="7"/>
      <c r="J1173" s="7"/>
      <c r="K1173" s="7"/>
      <c r="L1173" s="7"/>
      <c r="M1173" s="7"/>
    </row>
    <row r="1174" spans="2:13" s="8" customFormat="1" x14ac:dyDescent="0.2">
      <c r="B1174" s="13"/>
      <c r="C1174" s="13"/>
      <c r="D1174" s="10"/>
      <c r="G1174" s="7"/>
      <c r="H1174" s="7"/>
      <c r="I1174" s="7"/>
      <c r="J1174" s="7"/>
      <c r="K1174" s="7"/>
      <c r="L1174" s="7"/>
      <c r="M1174" s="7"/>
    </row>
    <row r="1175" spans="2:13" s="8" customFormat="1" x14ac:dyDescent="0.2">
      <c r="B1175" s="13"/>
      <c r="C1175" s="13"/>
      <c r="D1175" s="10"/>
      <c r="G1175" s="7"/>
      <c r="H1175" s="7"/>
      <c r="I1175" s="7"/>
      <c r="J1175" s="7"/>
      <c r="K1175" s="7"/>
      <c r="L1175" s="7"/>
      <c r="M1175" s="7"/>
    </row>
    <row r="1176" spans="2:13" s="8" customFormat="1" x14ac:dyDescent="0.2">
      <c r="B1176" s="13"/>
      <c r="C1176" s="13"/>
      <c r="D1176" s="10"/>
      <c r="G1176" s="7"/>
      <c r="H1176" s="7"/>
      <c r="I1176" s="7"/>
      <c r="J1176" s="7"/>
      <c r="K1176" s="7"/>
      <c r="L1176" s="7"/>
      <c r="M1176" s="7"/>
    </row>
    <row r="1177" spans="2:13" s="8" customFormat="1" x14ac:dyDescent="0.2">
      <c r="B1177" s="13"/>
      <c r="C1177" s="13"/>
      <c r="D1177" s="10"/>
      <c r="G1177" s="7"/>
      <c r="H1177" s="7"/>
      <c r="I1177" s="7"/>
      <c r="J1177" s="7"/>
      <c r="K1177" s="7"/>
      <c r="L1177" s="7"/>
      <c r="M1177" s="7"/>
    </row>
    <row r="1178" spans="2:13" s="8" customFormat="1" x14ac:dyDescent="0.2">
      <c r="B1178" s="13"/>
      <c r="C1178" s="13"/>
      <c r="D1178" s="10"/>
      <c r="G1178" s="7"/>
      <c r="H1178" s="7"/>
      <c r="I1178" s="7"/>
      <c r="J1178" s="7"/>
      <c r="K1178" s="7"/>
      <c r="L1178" s="7"/>
      <c r="M1178" s="7"/>
    </row>
    <row r="1179" spans="2:13" s="8" customFormat="1" x14ac:dyDescent="0.2">
      <c r="B1179" s="13"/>
      <c r="C1179" s="13"/>
      <c r="D1179" s="10"/>
      <c r="G1179" s="7"/>
      <c r="H1179" s="7"/>
      <c r="I1179" s="7"/>
      <c r="J1179" s="7"/>
      <c r="K1179" s="7"/>
      <c r="L1179" s="7"/>
      <c r="M1179" s="7"/>
    </row>
    <row r="1180" spans="2:13" s="8" customFormat="1" x14ac:dyDescent="0.2">
      <c r="B1180" s="13"/>
      <c r="C1180" s="13"/>
      <c r="D1180" s="10"/>
      <c r="G1180" s="7"/>
      <c r="H1180" s="7"/>
      <c r="I1180" s="7"/>
      <c r="J1180" s="7"/>
      <c r="K1180" s="7"/>
      <c r="L1180" s="7"/>
      <c r="M1180" s="7"/>
    </row>
    <row r="1181" spans="2:13" s="8" customFormat="1" x14ac:dyDescent="0.2">
      <c r="B1181" s="13"/>
      <c r="C1181" s="13"/>
      <c r="D1181" s="10"/>
      <c r="G1181" s="7"/>
      <c r="H1181" s="7"/>
      <c r="I1181" s="7"/>
      <c r="J1181" s="7"/>
      <c r="K1181" s="7"/>
      <c r="L1181" s="7"/>
      <c r="M1181" s="7"/>
    </row>
    <row r="1182" spans="2:13" s="8" customFormat="1" x14ac:dyDescent="0.2">
      <c r="B1182" s="13"/>
      <c r="C1182" s="13"/>
      <c r="D1182" s="10"/>
      <c r="G1182" s="7"/>
      <c r="H1182" s="7"/>
      <c r="I1182" s="7"/>
      <c r="J1182" s="7"/>
      <c r="K1182" s="7"/>
      <c r="L1182" s="7"/>
      <c r="M1182" s="7"/>
    </row>
    <row r="1183" spans="2:13" s="8" customFormat="1" x14ac:dyDescent="0.2">
      <c r="B1183" s="13"/>
      <c r="C1183" s="13"/>
      <c r="D1183" s="10"/>
      <c r="G1183" s="7"/>
      <c r="H1183" s="7"/>
      <c r="I1183" s="7"/>
      <c r="J1183" s="7"/>
      <c r="K1183" s="7"/>
      <c r="L1183" s="7"/>
      <c r="M1183" s="7"/>
    </row>
    <row r="1184" spans="2:13" s="8" customFormat="1" x14ac:dyDescent="0.2">
      <c r="B1184" s="13"/>
      <c r="C1184" s="13"/>
      <c r="D1184" s="10"/>
      <c r="G1184" s="7"/>
      <c r="H1184" s="7"/>
      <c r="I1184" s="7"/>
      <c r="J1184" s="7"/>
      <c r="K1184" s="7"/>
      <c r="L1184" s="7"/>
      <c r="M1184" s="7"/>
    </row>
    <row r="1185" spans="2:13" s="8" customFormat="1" x14ac:dyDescent="0.2">
      <c r="B1185" s="13"/>
      <c r="C1185" s="13"/>
      <c r="D1185" s="10"/>
      <c r="G1185" s="7"/>
      <c r="H1185" s="7"/>
      <c r="I1185" s="7"/>
      <c r="J1185" s="7"/>
      <c r="K1185" s="7"/>
      <c r="L1185" s="7"/>
      <c r="M1185" s="7"/>
    </row>
    <row r="1186" spans="2:13" s="8" customFormat="1" x14ac:dyDescent="0.2">
      <c r="B1186" s="13"/>
      <c r="C1186" s="13"/>
      <c r="D1186" s="10"/>
      <c r="G1186" s="7"/>
      <c r="H1186" s="7"/>
      <c r="I1186" s="7"/>
      <c r="J1186" s="7"/>
      <c r="K1186" s="7"/>
      <c r="L1186" s="7"/>
      <c r="M1186" s="7"/>
    </row>
    <row r="1187" spans="2:13" s="8" customFormat="1" x14ac:dyDescent="0.2">
      <c r="B1187" s="13"/>
      <c r="C1187" s="13"/>
      <c r="D1187" s="10"/>
      <c r="G1187" s="7"/>
      <c r="H1187" s="7"/>
      <c r="I1187" s="7"/>
      <c r="J1187" s="7"/>
      <c r="K1187" s="7"/>
      <c r="L1187" s="7"/>
      <c r="M1187" s="7"/>
    </row>
    <row r="1188" spans="2:13" s="8" customFormat="1" x14ac:dyDescent="0.2">
      <c r="B1188" s="13"/>
      <c r="C1188" s="13"/>
      <c r="D1188" s="10"/>
      <c r="G1188" s="7"/>
      <c r="H1188" s="7"/>
      <c r="I1188" s="7"/>
      <c r="J1188" s="7"/>
      <c r="K1188" s="7"/>
      <c r="L1188" s="7"/>
      <c r="M1188" s="7"/>
    </row>
    <row r="1189" spans="2:13" s="8" customFormat="1" x14ac:dyDescent="0.2">
      <c r="B1189" s="13"/>
      <c r="C1189" s="13"/>
      <c r="D1189" s="10"/>
      <c r="G1189" s="7"/>
      <c r="H1189" s="7"/>
      <c r="I1189" s="7"/>
      <c r="J1189" s="7"/>
      <c r="K1189" s="7"/>
      <c r="L1189" s="7"/>
      <c r="M1189" s="7"/>
    </row>
    <row r="1190" spans="2:13" s="8" customFormat="1" x14ac:dyDescent="0.2">
      <c r="B1190" s="13"/>
      <c r="C1190" s="13"/>
      <c r="D1190" s="10"/>
      <c r="G1190" s="7"/>
      <c r="H1190" s="7"/>
      <c r="I1190" s="7"/>
      <c r="J1190" s="7"/>
      <c r="K1190" s="7"/>
      <c r="L1190" s="7"/>
      <c r="M1190" s="7"/>
    </row>
  </sheetData>
  <mergeCells count="11">
    <mergeCell ref="A7:A8"/>
    <mergeCell ref="A1:F1"/>
    <mergeCell ref="A2:F2"/>
    <mergeCell ref="A3:F3"/>
    <mergeCell ref="A4:F4"/>
    <mergeCell ref="A5:F5"/>
    <mergeCell ref="F7:F8"/>
    <mergeCell ref="B7:B8"/>
    <mergeCell ref="C7:C8"/>
    <mergeCell ref="D7:D8"/>
    <mergeCell ref="E7:E8"/>
  </mergeCells>
  <pageMargins left="0.39370078740157483" right="0" top="0.39370078740157483" bottom="0.19685039370078741" header="0.27559055118110237" footer="0"/>
  <pageSetup paperSize="9" scale="60" fitToHeight="8" orientation="portrait" r:id="rId1"/>
  <headerFooter differentFirst="1" alignWithMargins="0"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6" sqref="C6"/>
    </sheetView>
  </sheetViews>
  <sheetFormatPr defaultColWidth="9.140625" defaultRowHeight="18.75" x14ac:dyDescent="0.3"/>
  <cols>
    <col min="1" max="1" width="22" style="25" customWidth="1"/>
    <col min="2" max="2" width="22.140625" style="25" customWidth="1"/>
    <col min="3" max="3" width="21.85546875" style="25" customWidth="1"/>
    <col min="4" max="4" width="21.140625" style="25" customWidth="1"/>
    <col min="5" max="5" width="11.7109375" style="25" customWidth="1"/>
    <col min="6" max="16384" width="9.140625" style="25"/>
  </cols>
  <sheetData>
    <row r="1" spans="1:6" x14ac:dyDescent="0.3">
      <c r="A1" s="139" t="s">
        <v>63</v>
      </c>
      <c r="B1" s="139"/>
      <c r="C1" s="139"/>
      <c r="D1" s="139"/>
    </row>
    <row r="2" spans="1:6" x14ac:dyDescent="0.3">
      <c r="A2" s="139" t="s">
        <v>64</v>
      </c>
      <c r="B2" s="139"/>
      <c r="C2" s="139"/>
      <c r="D2" s="139"/>
    </row>
    <row r="3" spans="1:6" x14ac:dyDescent="0.3">
      <c r="A3" s="139" t="s">
        <v>75</v>
      </c>
      <c r="B3" s="139"/>
      <c r="C3" s="139"/>
      <c r="D3" s="139"/>
    </row>
    <row r="5" spans="1:6" ht="35.25" customHeight="1" x14ac:dyDescent="0.3">
      <c r="A5" s="26" t="s">
        <v>61</v>
      </c>
      <c r="B5" s="65" t="s">
        <v>106</v>
      </c>
      <c r="C5" s="65" t="s">
        <v>107</v>
      </c>
      <c r="D5" s="66" t="s">
        <v>60</v>
      </c>
      <c r="E5" s="67"/>
    </row>
    <row r="6" spans="1:6" ht="36.75" customHeight="1" x14ac:dyDescent="0.3">
      <c r="A6" s="27" t="s">
        <v>62</v>
      </c>
      <c r="B6" s="68">
        <v>1511.4</v>
      </c>
      <c r="C6" s="68" t="e">
        <f>#REF!</f>
        <v>#REF!</v>
      </c>
      <c r="D6" s="69" t="s">
        <v>108</v>
      </c>
      <c r="E6" s="70" t="e">
        <f>C6-B6</f>
        <v>#REF!</v>
      </c>
      <c r="F6" s="28"/>
    </row>
    <row r="7" spans="1:6" ht="36" customHeight="1" x14ac:dyDescent="0.3">
      <c r="A7" s="58" t="s">
        <v>59</v>
      </c>
      <c r="B7" s="71">
        <v>68</v>
      </c>
      <c r="C7" s="71">
        <v>78</v>
      </c>
      <c r="D7" s="69" t="s">
        <v>109</v>
      </c>
      <c r="E7" s="70">
        <f>C7-B7</f>
        <v>10</v>
      </c>
      <c r="F7" s="28"/>
    </row>
    <row r="11" spans="1:6" x14ac:dyDescent="0.3">
      <c r="D11" s="28"/>
    </row>
  </sheetData>
  <mergeCells count="3">
    <mergeCell ref="A1:D1"/>
    <mergeCell ref="A3:D3"/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Обл6А</vt:lpstr>
      <vt:lpstr>01.01.2021</vt:lpstr>
      <vt:lpstr>річ</vt:lpstr>
      <vt:lpstr>Диа1А</vt:lpstr>
      <vt:lpstr>'01.01.2021'!Заголовки_для_друку</vt:lpstr>
      <vt:lpstr>Обл6А!Заголовки_для_друку</vt:lpstr>
      <vt:lpstr>'01.01.2021'!Область_друку</vt:lpstr>
      <vt:lpstr>річ!Область_друку</vt:lpstr>
    </vt:vector>
  </TitlesOfParts>
  <Company>DKSU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2800-polevikO</dc:creator>
  <cp:lastModifiedBy>Мозгова Людмила Анатоліївна</cp:lastModifiedBy>
  <cp:lastPrinted>2021-02-10T08:50:58Z</cp:lastPrinted>
  <dcterms:created xsi:type="dcterms:W3CDTF">2015-11-02T11:55:58Z</dcterms:created>
  <dcterms:modified xsi:type="dcterms:W3CDTF">2021-02-10T09:08:24Z</dcterms:modified>
</cp:coreProperties>
</file>