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ser\Desktop\Мінфін\0_PIM\Pipeline проекти\Скринінг_20082024\Страт_рада\Матеріали_під стратраду без ДБУ_787+24_25062025\"/>
    </mc:Choice>
  </mc:AlternateContent>
  <xr:revisionPtr revIDLastSave="0" documentId="13_ncr:1_{029CC888-9E51-450F-BD58-AC3956565E6B}" xr6:coauthVersionLast="47" xr6:coauthVersionMax="47" xr10:uidLastSave="{00000000-0000-0000-0000-000000000000}"/>
  <bookViews>
    <workbookView xWindow="-108" yWindow="-108" windowWidth="23256" windowHeight="12456" xr2:uid="{00000000-000D-0000-FFFF-FFFF00000000}"/>
  </bookViews>
  <sheets>
    <sheet name="SPP" sheetId="1" r:id="rId1"/>
  </sheets>
  <definedNames>
    <definedName name="_xlnm._FilterDatabase" localSheetId="0" hidden="1">SPP!$A$3:$T$828</definedName>
    <definedName name="_xlnm.Print_Titles" localSheetId="0">SPP!$2:$4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3" i="1" l="1"/>
  <c r="L223" i="1"/>
  <c r="M223" i="1"/>
  <c r="N223" i="1"/>
  <c r="J223" i="1"/>
  <c r="K515" i="1"/>
  <c r="L515" i="1"/>
  <c r="M515" i="1"/>
  <c r="N515" i="1"/>
  <c r="J515" i="1"/>
  <c r="K591" i="1"/>
  <c r="L591" i="1"/>
  <c r="M591" i="1"/>
  <c r="N591" i="1"/>
  <c r="J591" i="1"/>
  <c r="J684" i="1"/>
  <c r="K827" i="1"/>
  <c r="L827" i="1"/>
  <c r="M827" i="1"/>
  <c r="N827" i="1"/>
  <c r="J827" i="1"/>
  <c r="A142" i="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4" i="1" s="1"/>
  <c r="A225" i="1" s="1"/>
  <c r="A226" i="1" s="1"/>
  <c r="A227" i="1" s="1"/>
  <c r="A228" i="1" s="1"/>
  <c r="A229" i="1" s="1"/>
  <c r="A230" i="1" s="1"/>
  <c r="A231" i="1" s="1"/>
  <c r="A232" i="1" s="1"/>
  <c r="A233" i="1" s="1"/>
  <c r="A234" i="1" s="1"/>
  <c r="A235" i="1" s="1"/>
  <c r="A236" i="1" s="1"/>
  <c r="A237" i="1" s="1"/>
  <c r="A238" i="1" s="1"/>
  <c r="A239" i="1" s="1"/>
  <c r="A241" i="1" s="1"/>
  <c r="A76" i="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242" i="1" l="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2" i="1" s="1"/>
  <c r="A593" i="1" s="1"/>
  <c r="A594" i="1" s="1"/>
  <c r="A595" i="1" s="1"/>
  <c r="A596" i="1" s="1"/>
  <c r="A597" i="1" s="1"/>
  <c r="A598" i="1" s="1"/>
  <c r="A599" i="1" s="1"/>
  <c r="A600" i="1" s="1"/>
  <c r="A601" i="1" s="1"/>
  <c r="A602" i="1" s="1"/>
  <c r="A603" i="1" s="1"/>
  <c r="A604"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N74" i="1" l="1"/>
  <c r="M74" i="1"/>
  <c r="L74" i="1"/>
  <c r="K74" i="1"/>
  <c r="J74" i="1"/>
  <c r="N356" i="1" l="1"/>
  <c r="N240" i="1"/>
  <c r="N140" i="1"/>
  <c r="J140" i="1" l="1"/>
  <c r="N684" i="1" l="1"/>
  <c r="M684" i="1"/>
  <c r="L684" i="1"/>
  <c r="K684" i="1"/>
  <c r="N605" i="1"/>
  <c r="K605" i="1"/>
  <c r="J605" i="1"/>
  <c r="M356" i="1"/>
  <c r="L356" i="1"/>
  <c r="K356" i="1"/>
  <c r="J356" i="1"/>
  <c r="L240" i="1"/>
  <c r="K240" i="1"/>
  <c r="J240" i="1"/>
  <c r="M140" i="1"/>
  <c r="L140" i="1"/>
  <c r="K140" i="1"/>
  <c r="K828" i="1" l="1"/>
  <c r="L828" i="1"/>
  <c r="M828" i="1"/>
  <c r="N828" i="1"/>
  <c r="J828" i="1"/>
</calcChain>
</file>

<file path=xl/sharedStrings.xml><?xml version="1.0" encoding="utf-8"?>
<sst xmlns="http://schemas.openxmlformats.org/spreadsheetml/2006/main" count="6544" uniqueCount="2930">
  <si>
    <t>Єдиний проектний портфель здійснення публічних інвестицій (single project pipeline)</t>
  </si>
  <si>
    <t>№ з/п</t>
  </si>
  <si>
    <t>Назва проекту</t>
  </si>
  <si>
    <t>Сектор</t>
  </si>
  <si>
    <t>Підсектор</t>
  </si>
  <si>
    <t>Географія проекту</t>
  </si>
  <si>
    <t>Головний розпорядник коштів</t>
  </si>
  <si>
    <t>Початок реалізації</t>
  </si>
  <si>
    <t>Завершення реалізації</t>
  </si>
  <si>
    <t>Етап реалізації проекту</t>
  </si>
  <si>
    <t>Загальний бюджет проекту, млн.грн.</t>
  </si>
  <si>
    <t>Фактично профінансовано, млн.грн.</t>
  </si>
  <si>
    <t>Потреба всього, млн.грн.</t>
  </si>
  <si>
    <t>Бал за пріоритезацією</t>
  </si>
  <si>
    <t>ID/номер проекту</t>
  </si>
  <si>
    <t>ID/номер заявки</t>
  </si>
  <si>
    <t>РАЗОМ</t>
  </si>
  <si>
    <t>САPEX</t>
  </si>
  <si>
    <t>OPEX</t>
  </si>
  <si>
    <t>Програма розвитку муніципальної інфраструктури України</t>
  </si>
  <si>
    <t>Вода, санітарія та управління відходами</t>
  </si>
  <si>
    <t>Інше у сфері водопостачання, санітарії та управління відходами</t>
  </si>
  <si>
    <t>місто Луцьк, Луцька територіальна громада, Луцький район, Волинська область, місто Дніпро, Дніпровська територіальна громада, Дніпровський район, Дніпропетровська область, 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місто Львів, Львівська територіальна громада, Львівський район, Львівська область, місто Миколаїв, Миколаївська територіальна громада, Миколаївський район, Миколаївська область, місто Суми, Сумська територіальна громада, Сумський район, Сумська область, місто Тернопіль, Тернопільська територіальна громада, Тернопільський район, Тернопільська область, місто Лозова, Лозівська територіальна громада, Лозівський район, Харківська область</t>
  </si>
  <si>
    <t>Проєкт перебуває на стадії реалізації (до 20% готовності)</t>
  </si>
  <si>
    <t>140824-958D81BB</t>
  </si>
  <si>
    <t>210824-141F5CA5</t>
  </si>
  <si>
    <t>Другий проект розвитку міської інфраструктури</t>
  </si>
  <si>
    <t>Постачання води</t>
  </si>
  <si>
    <t>Територія всієї України</t>
  </si>
  <si>
    <t>Проєкт перебуває на стадії реалізації (більше 80% готовності)</t>
  </si>
  <si>
    <t>150824-01113DFA</t>
  </si>
  <si>
    <t>210824-58E5465D</t>
  </si>
  <si>
    <t>Капітальний ремонт водопроводу по вул. Першотравневій у м. Вільнянськ Запорізької області. Коригування</t>
  </si>
  <si>
    <t>місто Вільнянськ, Вільнянська територіальна громада, Запорізький район, Запорізька область</t>
  </si>
  <si>
    <t>Запорізька обласна державна адміністрація</t>
  </si>
  <si>
    <t>Проєкт готовий до закупівлі</t>
  </si>
  <si>
    <t>210824-816C9B01</t>
  </si>
  <si>
    <t>220824-8A0F8779</t>
  </si>
  <si>
    <t>Будівництво зовнішніх інженерних мереж водопостачання і водовідведення для індустріального парку «CHORTKIV-WEST» в м. Чортків Тернопільської області</t>
  </si>
  <si>
    <t>місто Чортків, Чортківська територіальна громада, Чортківський район, Тернопільська область</t>
  </si>
  <si>
    <t>Тернопільська обласна державна адміністрація</t>
  </si>
  <si>
    <t>190824-7E8FC121</t>
  </si>
  <si>
    <t>200824-0FED280F</t>
  </si>
  <si>
    <t>Капітальний ремонт водопроводу по вул.Маяковського у м.Вільнянськ Запорізької області. Коригування.</t>
  </si>
  <si>
    <t>210824-50D0B5AE</t>
  </si>
  <si>
    <t>220824-125D4723</t>
  </si>
  <si>
    <t>Реконструкція самопливного каналізаційного колектору по вулиці Глібова, вул. Леоніда Пашина від перехрестя з вулицею Красносільського до каналізаційної насосної станції КНС-5 в м. Чернігові.</t>
  </si>
  <si>
    <t>Система управління відходами</t>
  </si>
  <si>
    <t>Чернігівська територіальна громада, Чернігівський район, Чернігівська область, місто Чернігів, Чернігівська територіальна громада, Чернігівський район, Чернігівська область</t>
  </si>
  <si>
    <t>Чернігівська обласна державна адміністрація</t>
  </si>
  <si>
    <t>210824-EF2E5C38</t>
  </si>
  <si>
    <t>210824-859225D4</t>
  </si>
  <si>
    <t>Проект муніципального водного господарства м.Чернівці, Стадія 2</t>
  </si>
  <si>
    <t>місто Чернівці, Чернівецька територіальна громада, Чернівецький район, Чернівецька область</t>
  </si>
  <si>
    <t>140824-EC44F917</t>
  </si>
  <si>
    <t>210824-5DCF01E0</t>
  </si>
  <si>
    <t>Забезпечення питною водою населених пунктів Дніпропетровської області</t>
  </si>
  <si>
    <t>місто Підгородне, Підгородненська територіальна громада, Дніпровський район, Дніпропетровська область, місто Нікополь, Нікопольська територіальна громада, Нікопольський район, Дніпропетровська область, місто Покров, Покровська територіальна громада, Нікопольський район, Дніпропетровська область</t>
  </si>
  <si>
    <t>Дніпропетровська обласна державна адміністрація</t>
  </si>
  <si>
    <t>Проєкт перебуває на стадії реалізації (20%-50% готовності)</t>
  </si>
  <si>
    <t>150824-D01AAD0D</t>
  </si>
  <si>
    <t>200824-CD688B9A</t>
  </si>
  <si>
    <t>Відновлення водопостачання Херсонської області</t>
  </si>
  <si>
    <t xml:space="preserve"> Херсонська область</t>
  </si>
  <si>
    <t>Херсонська обласна державна адміністрація</t>
  </si>
  <si>
    <t>Підготовлено ПКД (стадія Проєкт)</t>
  </si>
  <si>
    <t>150824-25009FE1</t>
  </si>
  <si>
    <t>150824-F220CB67</t>
  </si>
  <si>
    <t>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t>
  </si>
  <si>
    <t>Санітарія та водовідведення</t>
  </si>
  <si>
    <t>місто Київ</t>
  </si>
  <si>
    <t>140824-721263C4</t>
  </si>
  <si>
    <t>210824-6535B999</t>
  </si>
  <si>
    <t>Капітальний ремонт ділянки водопроводу по вул.Сонячній (від пров.Заводського до вул.Кошового) у м.Вільнянськ Запорізької області". Коригування</t>
  </si>
  <si>
    <t>Вільнянська територіальна громада, Запорізький район, Запорізька область, місто Вільнянськ, Вільнянська територіальна громада, Запорізький район, Запорізька область</t>
  </si>
  <si>
    <t>200824-999658BC</t>
  </si>
  <si>
    <t>220824-4B14C288</t>
  </si>
  <si>
    <t>Реконструкція очисних споруд продуктивністю 1000 м куб/доб смт. Оржів Рівненського району, Рівненської області. Коригування</t>
  </si>
  <si>
    <t>смт Оржів, Клеванська територіальна громада, Рівненський район, Рівненська область</t>
  </si>
  <si>
    <t>Рівненська обласна державна адміністрація</t>
  </si>
  <si>
    <t>210824-C8D8AED9</t>
  </si>
  <si>
    <t>210824-537A88F8</t>
  </si>
  <si>
    <t>Будівництво чотирьох сміттєпереробних заводів Закарпатського кластеру</t>
  </si>
  <si>
    <t>Берегівська територіальна громада, Берегівський район, Закарпатська область, Мукачівська територіальна громада, Мукачівський район, Закарпатська область, село Поляна, Полянська територіальна громада, Мукачівський район, Закарпатська область, Свалявська територіальна громада, Мукачівський район, Закарпатська область</t>
  </si>
  <si>
    <t>Міністерство захисту довкілля та природних ресурсів України</t>
  </si>
  <si>
    <t>Підготовлене (Попереднє Інвестиційне ТЕО - Концептуальна записка проєкту)</t>
  </si>
  <si>
    <t>200824-8AF4EB8C</t>
  </si>
  <si>
    <t>210824-A3A22764</t>
  </si>
  <si>
    <t>Будівництво п’яти сміттєпереробних заводів Івано-Франківського кластеру</t>
  </si>
  <si>
    <t>Бурштинська територіальна громада, Івано-Франківський район, Івано-Франківська область, Калуська територіальна громада, Калуський район, Івано-Франківська область, Городенківська територіальна громада, Коломийський район, Івано-Франківська область, Косівська територіальна громада, Косівський район, Івано-Франківська область, Надвірнянська територіальна громада, Надвірнянський район, Івано-Франківська область</t>
  </si>
  <si>
    <t>200824-75F1BC17</t>
  </si>
  <si>
    <t>220824-862353FC</t>
  </si>
  <si>
    <t>Проект муніципального водного господарства м.Чернівці, Стадія 1</t>
  </si>
  <si>
    <t>140824-5D06B5CA</t>
  </si>
  <si>
    <t>210824-81C5AC62</t>
  </si>
  <si>
    <t>Відновлення Червонооскільської греблі Оскільського водосховища (р. Оскіл, суббасейн р. Сіверський Донець) як складової водогосподарської системи каналу «Сіверський Донець-Донбас» в межах Оскільської територіальної громади Ізюмського району Харківської області (в тому числі проєктні роботи)</t>
  </si>
  <si>
    <t>Оскільська територіальна громада, Ізюмський район, Харківська область</t>
  </si>
  <si>
    <t>Донецька обласна державна адміністрація</t>
  </si>
  <si>
    <t>Проєктна ідея (концепція проєкту)</t>
  </si>
  <si>
    <t>170824-8DEBBE52</t>
  </si>
  <si>
    <t>200824-55C34382</t>
  </si>
  <si>
    <t>Реконструкція електропостачання комплексу очистки поверхневих вод з будівництвом альтернативного джерела енергогенерації (сонячна електростанція) для власного споживання за адресою : м. Уж город , вул. Новодоманинська , 27</t>
  </si>
  <si>
    <t>місто Ужгород, Ужгородська територіальна громада, Ужгородський район, Закарпатська область</t>
  </si>
  <si>
    <t>Закарпатська обласна державна адміністрація</t>
  </si>
  <si>
    <t>200824-407A88D3</t>
  </si>
  <si>
    <t>200824-FF038D23</t>
  </si>
  <si>
    <t>Відновлення Райгородської греблі Райгородського гідровузла на р. Сіверський Донець, як складової водогосподарської системи каналу «Сіверський Донець-Донбас» (в тому числі проєктні роботи)</t>
  </si>
  <si>
    <t>Миколаївська територіальна громада, Краматорський район, Донецька область</t>
  </si>
  <si>
    <t>170824-39E04A51</t>
  </si>
  <si>
    <t>200824-1878A58B</t>
  </si>
  <si>
    <t>Реконструкція очисних каналізаційних споруд, будівель та інженерних мереж в м. Городенка Івано-Франківської області</t>
  </si>
  <si>
    <t>Городенківська територіальна громада, Коломийський район, Івано-Франківська область</t>
  </si>
  <si>
    <t>Івано-Франківська обласна державна адміністрація</t>
  </si>
  <si>
    <t>160824-E4AE321D</t>
  </si>
  <si>
    <t>190824-41EBBE23</t>
  </si>
  <si>
    <t>Реконструкція водоводу від ДВС-1 до с. Люцерна, Вільнянського району, Запорізької області</t>
  </si>
  <si>
    <t>Запорізька територіальна громада, Запорізький район, Запорізька область, Михайлівська територіальна громада, Запорізький район, Запорізька область</t>
  </si>
  <si>
    <t>190824-CAAB62F0</t>
  </si>
  <si>
    <t>210824-CE4406C0</t>
  </si>
  <si>
    <t>Реконструкція водопровідних мереж с. Зелений Гай Вільнянського району Завпорізької області</t>
  </si>
  <si>
    <t>Михайло-Лукашівська територіальна громада, Запорізький район, Запорізька область, село Зелений Гай, Михайло-Лукашівська територіальна громада, Запорізький район, Запорізька область</t>
  </si>
  <si>
    <t>220824-159DAA0A</t>
  </si>
  <si>
    <t>220824-A5DD1CF1</t>
  </si>
  <si>
    <t>Реконструкція водогону Д 500 мм по просп. Центральний від вул. Маршала Василевського до вул. 3-тя Слобідська, м. Миколаїв.</t>
  </si>
  <si>
    <t>Миколаївська територіальна громада, Миколаївський район, Миколаївська область</t>
  </si>
  <si>
    <t>Миколаївська обласна державна адміністрація</t>
  </si>
  <si>
    <t>190824-271A717A</t>
  </si>
  <si>
    <t>200824-B9E8A8C4</t>
  </si>
  <si>
    <t>"Будівництво нової лінії каналізаційних очисних споруд потужністю 50 тис.м.куб/на добу", м. Ужгород Закарпатської області</t>
  </si>
  <si>
    <t>190824-6B742DC6</t>
  </si>
  <si>
    <t>220824-24BBB25D</t>
  </si>
  <si>
    <t>Реконструкція дюкеру в мкр. Соляні через р. Інгул, 2 нитки Д 500 мм, м. Миколаїв</t>
  </si>
  <si>
    <t>місто Миколаїв, Миколаївська територіальна громада, Миколаївський район, Миколаївська область</t>
  </si>
  <si>
    <t>200824-9B430B12</t>
  </si>
  <si>
    <t>200824-3BD4624B</t>
  </si>
  <si>
    <t>Відновлення інфраструктури централізованого водопостачання та водовідведення України</t>
  </si>
  <si>
    <t>130824-326570ED</t>
  </si>
  <si>
    <t>210824-B64AC00C</t>
  </si>
  <si>
    <t>Забезпечення населення Київської області якісною питною водою</t>
  </si>
  <si>
    <t>Київська область</t>
  </si>
  <si>
    <t>Київська обласна державна адміністрація</t>
  </si>
  <si>
    <t>190824-1B141403</t>
  </si>
  <si>
    <t>220824-30CB2CC5</t>
  </si>
  <si>
    <t>Реконструкція водогону Д 500 мм по просп. Центральний від вул. 3-тя Слобідська до вул. Мала Морська, м. Миколаїв.</t>
  </si>
  <si>
    <t>Миколаївська територіальна громада, Миколаївський район, Миколаївська область, місто Миколаїв, Миколаївська територіальна громада, Миколаївський район, Миколаївська область</t>
  </si>
  <si>
    <t>200824-3410D7C0</t>
  </si>
  <si>
    <t>210824-B0EEEB49</t>
  </si>
  <si>
    <t>Реконструкція очисних споруд м. Шумськ. Коригування</t>
  </si>
  <si>
    <t>місто Шумськ, Шумська територіальна громада, Кременецький район, Тернопільська область</t>
  </si>
  <si>
    <t>200824-DD14CBF8</t>
  </si>
  <si>
    <t>200824-80A7D04A</t>
  </si>
  <si>
    <t>Реконструкція водогону Д 600 мм по вул. Флотська від вул. А. Шептицького до НСВ "Північний" за адресою: вул. Архітектора Старова, 3/1, м.Миколаїв</t>
  </si>
  <si>
    <t>200824-11706499</t>
  </si>
  <si>
    <t>210824-B70BE88D</t>
  </si>
  <si>
    <t>Реконструкцiя очисної споруди в м. Перечин, Закарпатської областi</t>
  </si>
  <si>
    <t>місто Перечин, Перечинська територіальна громада, Ужгородський район, Закарпатська область</t>
  </si>
  <si>
    <t>220824-2CA6DB2C</t>
  </si>
  <si>
    <t>220824-DE9335F0</t>
  </si>
  <si>
    <t>Реконструкція водозабірної споруди «Забрідь» смт. Великий Березний. Коригування.</t>
  </si>
  <si>
    <t>село Забрідь, Великоберезнянська територіальна громада, Ужгородський район, Закарпатська область</t>
  </si>
  <si>
    <t>220824-8FC89587</t>
  </si>
  <si>
    <t>220824-AF9601AD</t>
  </si>
  <si>
    <t>Проект посилення місцевого самоврядування в Україні</t>
  </si>
  <si>
    <t>150824-409AD019</t>
  </si>
  <si>
    <t>210824-C3F2F18F</t>
  </si>
  <si>
    <t>Завершення будівництва системи водопостачання у державній установі «Коломийська виправна колонія (№ 41)» в Івано-Франківській області</t>
  </si>
  <si>
    <t>Коломийська територіальна громада, Коломийський район, Івано-Франківська область, село Товмачик, Коломийська територіальна громада, Коломийський район, Івано-Франківська область</t>
  </si>
  <si>
    <t>Міністерство юстиції України</t>
  </si>
  <si>
    <t>160824-4552157A</t>
  </si>
  <si>
    <t>200824-2F65509C</t>
  </si>
  <si>
    <t>Реконструкція водогону Д 1000 мм по мкр. Богоявленський від водопровідних очисних споруд за адресою: вул. Янтарна № 324 Є до вул. 2-га Січова, м. Миколаїв</t>
  </si>
  <si>
    <t>160824-C29B24D0</t>
  </si>
  <si>
    <t>190824-3686A58A</t>
  </si>
  <si>
    <t>Рекультивація території існуючого сміттєзвалища в урочищі «Затова» в м. Перечин, вул. Будівельників, б/н, будівництво</t>
  </si>
  <si>
    <t>220824-1A9BC646</t>
  </si>
  <si>
    <t>220824-2B465666</t>
  </si>
  <si>
    <t>Будівництво водопровідних мереж в населених пунктах Львівської області, що користуються привізною водою</t>
  </si>
  <si>
    <t>Державне управління у сфері водопостачання, санітарії та управління відходами</t>
  </si>
  <si>
    <t>село Плугів, Золочівська територіальна громада, Золочівський район, Львівська область</t>
  </si>
  <si>
    <t>160824-E28F1A2F</t>
  </si>
  <si>
    <t>210824-B412E5F8</t>
  </si>
  <si>
    <t>Будівництво системи водопостачання по вул. Степній та вул. Центральній сщ. Новотавричеське Оріхівського району Запорізької області</t>
  </si>
  <si>
    <t>Комишуваська територіальна громада, Запорізький район, Запорізька область</t>
  </si>
  <si>
    <t>Проєкт перебуває на стадії реалізації (50%-80% готовності)</t>
  </si>
  <si>
    <t>200824-608647F0</t>
  </si>
  <si>
    <t>210824-EF684F8D</t>
  </si>
  <si>
    <t>Нове будівництво водопровідної мережі від села Новософіївка до села Кам’яне Вільнянського району Запорізької області</t>
  </si>
  <si>
    <t>Матвіївська територіальна громада, Запорізький район, Запорізька область</t>
  </si>
  <si>
    <t>210824-08201662</t>
  </si>
  <si>
    <t>220824-3C434C67</t>
  </si>
  <si>
    <t>Капітальний ремонт другого Донецького водопроводу ПК154+75-ПК242 Д=1000мм на ділянці від 2-го до 3-го підйому Слов’янський район</t>
  </si>
  <si>
    <t>Краматорська територіальна громада, Краматорський район, Донецька область, Слов’янська територіальна громада, Краматорський район, Донецька область</t>
  </si>
  <si>
    <t>160824-BBDB3A48</t>
  </si>
  <si>
    <t>200824-1BB67332</t>
  </si>
  <si>
    <t>Проект з покращення водопостачання у місті Києві</t>
  </si>
  <si>
    <t>140824-81AB5DD2</t>
  </si>
  <si>
    <t>210824-1D24D10B</t>
  </si>
  <si>
    <t>Розвиток системи водопостачання та водовідведення в місті Миколаїв</t>
  </si>
  <si>
    <t>150824-9878E7FF</t>
  </si>
  <si>
    <t>210824-DFECC601</t>
  </si>
  <si>
    <t>Реконструкція каналізаційної насосної станції по вул. Ужанській з підключенням до очисних споруд м. Перечин</t>
  </si>
  <si>
    <t>220824-8F9B0582</t>
  </si>
  <si>
    <t>220824-3B230EDC</t>
  </si>
  <si>
    <t>Покращення екологічної ситуації в Чернівецькій області шляхом розвитку та модернізації каналізаційного господарства.</t>
  </si>
  <si>
    <t>місто Вижниця, Вижницька територіальна громада, Вижницький район, Чернівецька область, місто Хотин, Хотинська територіальна громада, Дністровський район, Чернівецька область, смт Глибока, Глибоцька територіальна громада, Чернівецький район, Чернівецька область, місто Сторожинець, Сторожинецька територіальна громада, Чернівецький район, Чернівецька область</t>
  </si>
  <si>
    <t>Чернівецька обласна державна адміністрація</t>
  </si>
  <si>
    <t>190824-9B5FFFFB</t>
  </si>
  <si>
    <t>200824-A7AC7290</t>
  </si>
  <si>
    <t>Реконструкція каналізаційних очисних споруд з будівництвом каналізаційної насосної станції підкачки, каналізаційної насосної станції з вбудованими блоками очистки та біоплато доочистки із збільшенням потужності до 2500 м3 /добу, розташованих по вул. Борканюка, 51, м. Тячів.</t>
  </si>
  <si>
    <t>місто Тячів, Тячівська територіальна громада, Тячівський район, Закарпатська область</t>
  </si>
  <si>
    <t>210824-4861FD6C</t>
  </si>
  <si>
    <t>210824-98B02EEB</t>
  </si>
  <si>
    <t>Розвиток інфраструктури об'єктів управління побутовими відходами у Київській області</t>
  </si>
  <si>
    <t xml:space="preserve"> Київська область</t>
  </si>
  <si>
    <t>200824-961EFD35</t>
  </si>
  <si>
    <t>210824-61F86A35</t>
  </si>
  <si>
    <t>Забезпечення населення Київської області якісними послугами централізованого водовідведення</t>
  </si>
  <si>
    <t>190824-4CF59C09</t>
  </si>
  <si>
    <t>220824-78DA8125</t>
  </si>
  <si>
    <t>Будівництво та реконструкція каналізаційних мереж і споруд на них, у тому числі придбання насосного і технологічного обладнання, та управління твердими побутовими відходами</t>
  </si>
  <si>
    <t>Дунаєвецька територіальна громада, Кам’янець-Подільський район, Хмельницька область, Кам’янець-Подільська територіальна громада, Кам’янець-Подільський район, Хмельницька область, Волочиська територіальна громада, Хмельницький район, Хмельницька область, Красилівська територіальна громада, Хмельницький район, Хмельницька область, Хмельницька територіальна громада, Хмельницький район, Хмельницька область, Славутська територіальна громада, Шепетівський район, Хмельницька область</t>
  </si>
  <si>
    <t>Хмельницька обласна державна адміністрація</t>
  </si>
  <si>
    <t>200824-99163D68</t>
  </si>
  <si>
    <t>220824-91EFBCC5</t>
  </si>
  <si>
    <t>Нове будівництво каналізаційної мережі та необхідних споруд для очищення стічних вод Рожнівського ліцею "Гуцульщина" імені Федора Погребенника по вул. Героїв Небесної Сотні, 9 в с. Рожнів Рожнівської сільської ради Косівського району Івано-Франківської області</t>
  </si>
  <si>
    <t>Рожнівська територіальна громада, Косівський район, Івано-Франківська область, село Рожнів, Рожнівська територіальна громада, Косівський район, Івано-Франківська область</t>
  </si>
  <si>
    <t>210824-37C96075</t>
  </si>
  <si>
    <t>210824-ADF4309D</t>
  </si>
  <si>
    <t>Будівництво чотирьох сміттєпереробних заводів на території Сумської області</t>
  </si>
  <si>
    <t>Конотопська територіальна громада, Конотопський район, Сумська область, Охтирська територіальна громада, Охтирський район, Сумська область, Сумська територіальна громада, Сумський район, Сумська область, Шосткинська територіальна громада, Шосткинський район, Сумська область</t>
  </si>
  <si>
    <t>200824-92264743</t>
  </si>
  <si>
    <t>210824-822013E9</t>
  </si>
  <si>
    <t>Капітальний ремонт напірного каналізаційного колектору від КHC№46 до КОC у смт. Hовомиколаївка. Вільнянський EЦВВ КП «Облводоканал» ЗОР</t>
  </si>
  <si>
    <t>смт Новомиколаївка, Новомиколаївська територіальна громада, Запорізький район, Запорізька область</t>
  </si>
  <si>
    <t>210824-D1187CBE</t>
  </si>
  <si>
    <t>210824-8029222D</t>
  </si>
  <si>
    <t>Будівництво восьми сміттєпереробних заводів на території 
 Одеської області</t>
  </si>
  <si>
    <t>Одеська область</t>
  </si>
  <si>
    <t>150824-07EE1451</t>
  </si>
  <si>
    <t>210824-DD966372</t>
  </si>
  <si>
    <t>Реконструкція водогону Д 600 мм по вул. Садовій від вул. Чкалова до вул. Нікольська, м. Миколаїв</t>
  </si>
  <si>
    <t>200824-CDA44EBE</t>
  </si>
  <si>
    <t>210824-D29AEBC0</t>
  </si>
  <si>
    <t>Будівництво сміттєпереробних заводів Дніпровського кластеру</t>
  </si>
  <si>
    <t xml:space="preserve"> Дніпропетровська область</t>
  </si>
  <si>
    <t>190824-8DA8C219</t>
  </si>
  <si>
    <t>210824-F53443A9</t>
  </si>
  <si>
    <t>Покращення екологічного та технічного стану водних об'єктів Київської області</t>
  </si>
  <si>
    <t>220824-6D9AF8EB</t>
  </si>
  <si>
    <t>220824-389105D3</t>
  </si>
  <si>
    <t>Гідроізоляція русла каналу «Сіверський Донець - Донбас» на землях Райгородоцької селищної ради Слов’янського району (ПК105-ПК113;ПК125+18-ПК132+92)-капітальний ремонт</t>
  </si>
  <si>
    <t>160824-4646ABC2</t>
  </si>
  <si>
    <t>200824-59BAD74C</t>
  </si>
  <si>
    <t>Збереження та охорона навколишнього природного середовища, покращення житлово-комунальної інфраструктури</t>
  </si>
  <si>
    <t>місто Львів, Львівська територіальна громада, Львівський район, Львівська область</t>
  </si>
  <si>
    <t>Львівська обласна державна адміністрація</t>
  </si>
  <si>
    <t>Підготовлено ПКД (стадія ТЕО)</t>
  </si>
  <si>
    <t>200824-CC3FC90F</t>
  </si>
  <si>
    <t>210824-B3F240C5</t>
  </si>
  <si>
    <t>Будівництво сміттєпереробних заводів Київського кластеру на території Бориспільської, Броварської та Фастівської громади</t>
  </si>
  <si>
    <t>Бориспільська територіальна громада, Бориспільський район, Київська область, Броварська територіальна громада, Броварський район, Київська область, Фастівська територіальна громада, Фастівський район, Київська область</t>
  </si>
  <si>
    <t>160824-17830602</t>
  </si>
  <si>
    <t>220824-8964F68C</t>
  </si>
  <si>
    <t>Комплекс заходів із забезпечення якісною питною водою населених пунктів області</t>
  </si>
  <si>
    <t>Хмельницька область</t>
  </si>
  <si>
    <t>190824-DD2A2407</t>
  </si>
  <si>
    <t>220824-93A37C5C</t>
  </si>
  <si>
    <t>Реконструкція Центральних каналізаційних очисних споруд №1 (ЦОС-1) по вул.Культурна,223 у м.Запоріжжя</t>
  </si>
  <si>
    <t>Запорізька територіальна громада, Запорізький район, Запорізька область</t>
  </si>
  <si>
    <t>Підготовлено Інвестиційне ТЕО проєкту</t>
  </si>
  <si>
    <t>210824-463E5675</t>
  </si>
  <si>
    <t>220824-5109AE63</t>
  </si>
  <si>
    <t>Модернізація обєктів централізованого водовідведення</t>
  </si>
  <si>
    <t>місто Конотоп, Конотопська територіальна громада, Конотопський район, Сумська область, місто Суми, Сумська територіальна громада, Сумський район, Сумська область</t>
  </si>
  <si>
    <t>Сумська обласна державна адміністрація</t>
  </si>
  <si>
    <t>220824-EFAEC51D</t>
  </si>
  <si>
    <t>220824-5CDDCF96</t>
  </si>
  <si>
    <t>Реконструкція очисних споруд смт Клевань зі збільшенням продуктивності до 450м3/добу за адресою: Рівненська обл., Рівненський р-н, смт Клевань, вул. Деражненська, 77</t>
  </si>
  <si>
    <t>Клеванська територіальна громада, Рівненський район, Рівненська область, смт Клевань, Клеванська територіальна громада, Рівненський район, Рівненська область</t>
  </si>
  <si>
    <t>210824-7DA6ED0D</t>
  </si>
  <si>
    <t>210824-CE0ACAC3</t>
  </si>
  <si>
    <t>Реконструкція групового водопроводу з метою забезпечення окремих населених пунктів Баштанського, Вознесенського районів Миколаївської області централізованим питним водопостачанням. Коригування (у т.ч. проєктні роботи)</t>
  </si>
  <si>
    <t>село Велідарівка, Єланецька територіальна громада, Вознесенський район, Миколаївська область, село Возсіятське, Єланецька територіальна громада, Вознесенський район, Миколаївська область, село Дружелюбівка, Єланецька територіальна громада, Вознесенський район, Миколаївська область, село Ковалівка, Єланецька територіальна громада, Вознесенський район, Миколаївська область, село Малоукраїнка, Єланецька територіальна громада, Вознесенський район, Миколаївська область</t>
  </si>
  <si>
    <t>160824-1FAF694A</t>
  </si>
  <si>
    <t>210824-AF5C4CAF</t>
  </si>
  <si>
    <t>Модернізація об'єктів централізованого водопостачання</t>
  </si>
  <si>
    <t>Сумська область</t>
  </si>
  <si>
    <t>220824-B7A44B16</t>
  </si>
  <si>
    <t>220824-7BCBE4E5</t>
  </si>
  <si>
    <t>Заміна аварійної частини труби, трьох запірних вентилів та пожежного гідранта</t>
  </si>
  <si>
    <t>Міністерство закордонних справ України</t>
  </si>
  <si>
    <t>220824-A62A1C99</t>
  </si>
  <si>
    <t>220824-80A660FD</t>
  </si>
  <si>
    <t>Заходи із забезпечення комплексного протипаводкового захисту від шкідливої дії вод сільських населених пунктів та сільськогосподарських угідь у Львівській області</t>
  </si>
  <si>
    <t>місто Борислав, Бориславська територіальна громада, Дрогобицький район, Львівська область, місто Дрогобич, Дрогобицька територіальна громада, Дрогобицький район, Львівська область, місто Самбір, Самбірська територіальна громада, Самбірський район, Львівська область</t>
  </si>
  <si>
    <t>160824-6F77CFCE</t>
  </si>
  <si>
    <t>210824-77E43EB0</t>
  </si>
  <si>
    <t>Реконструкція, капітальний ремонт та модернізація об’єктів інженерної інфраструктури по Управлінню каналу Дніпро-Донбас</t>
  </si>
  <si>
    <t>місто Кам’янське, Кам’янська територіальна громада, Кам’янський район, Дніпропетровська область</t>
  </si>
  <si>
    <t>160824-F6A7E5B2</t>
  </si>
  <si>
    <t>210824-2A95E604</t>
  </si>
  <si>
    <t>Реконструкція гідротехнічних споруд захисних масивів дніпровських водосховищ</t>
  </si>
  <si>
    <t>Димерська територіальна громада, Вишгородський район, Київська область, село Козаровичі, Димерська територіальна громада, Вишгородський район, Київська область, Українська територіальна громада, Обухівський район, Київська область, село Плюти, Українська територіальна громада, Обухівський район, Київська область</t>
  </si>
  <si>
    <t>160824-412DFD62</t>
  </si>
  <si>
    <t>210824-DF5215EA</t>
  </si>
  <si>
    <t>ПРОЕКТ ІЗ РОЗБУДОВИ ПРИКОРДОННОЇ ДОРОЖНЬОЇ ІНФРАСТРУКТУРИ ТА ОБЛАШТУВАННЯ ПУНКТІВ ПРОПУСКУ УКРАЇНСЬКО-ПОЛЬСЬКОГО КОРДОНУ</t>
  </si>
  <si>
    <t>Державне управління</t>
  </si>
  <si>
    <t>Інше державне управління</t>
  </si>
  <si>
    <t>Рава-Руська територіальна громада, Львівський район, Львівська область, село Шегині, Шегинівська територіальна громада, Яворівський район, Львівська область, смт Краковець, Яворівська територіальна громада, Яворівський район, Львівська область</t>
  </si>
  <si>
    <t>Міністерство фінансів України</t>
  </si>
  <si>
    <t>160824-EBD0A280</t>
  </si>
  <si>
    <t>210824-AEE8D103</t>
  </si>
  <si>
    <t>Реконструкція дільниці посиленого контролю літ "З" під сектор для екстрадованих осіб на 42 місця у державній установі "Житомирська виправна колонія (№4)"</t>
  </si>
  <si>
    <t>Закон і правосуддя</t>
  </si>
  <si>
    <t>місто Житомир, Житомирська територіальна громада, Житомирський район, Житомирська область</t>
  </si>
  <si>
    <t>170824-315BD1AC</t>
  </si>
  <si>
    <t>190824-8570E148</t>
  </si>
  <si>
    <t>Реконструкція приміщень нежитлового будинку Хозобслуга і УВМ (літера 1Д) державної установи «Київський слідчий ізолятор» в Шевченківського району м. Києва, вул. Дегтярівська, 13</t>
  </si>
  <si>
    <t>190824-BC232A8D</t>
  </si>
  <si>
    <t>200824-FD920749</t>
  </si>
  <si>
    <t>Програма екстреного відновлення (Фаза 1, Фаза 2, Фаза 3)</t>
  </si>
  <si>
    <t>160824-98114026</t>
  </si>
  <si>
    <t>210824-D8E6F9AF</t>
  </si>
  <si>
    <t>Реконструкція корпусу сектору максимального рівня безпеки у державній установі "Дрогобицька виправна колонія (№40)" на 60 місць</t>
  </si>
  <si>
    <t>місто Дрогобич, Дрогобицька територіальна громада, Дрогобицький район, Львівська область</t>
  </si>
  <si>
    <t>170824-4DA41323</t>
  </si>
  <si>
    <t>190824-0F419251</t>
  </si>
  <si>
    <t>Реконструкція комплексу будинків, будівель і споруд державної установи «Уманська виправна колонія (№ 129)» в м. Умань Черкаської області</t>
  </si>
  <si>
    <t>Уманська територіальна громада, Уманський район, Черкаська область, місто Умань, Уманська територіальна громада, Уманський район, Черкаська область</t>
  </si>
  <si>
    <t>160824-66427FB4</t>
  </si>
  <si>
    <t>190824-76515005</t>
  </si>
  <si>
    <t>Завершення будівництва режимного корпусу для засуджених до довічного позбавлення волі у державній установі «Вільнянська установа виконання 
 покарань (№ 11)» у Запорізькій області</t>
  </si>
  <si>
    <t>смт Кам’яне, Матвіївська територіальна громада, Запорізький район, Запорізька область</t>
  </si>
  <si>
    <t>160824-838B87FF</t>
  </si>
  <si>
    <t>200824-B4175F99</t>
  </si>
  <si>
    <t>Нове будівництво комплексу будинків, будівель і споруд державної установи «Львівська установа виконання покарань (№ 19)» в м. Львів</t>
  </si>
  <si>
    <t>Львівська територіальна громада, Львівський район, Львівська область</t>
  </si>
  <si>
    <t>150824-3150FED6</t>
  </si>
  <si>
    <t>190824-5AFEED0D</t>
  </si>
  <si>
    <t>«Реконструкція комплексу будинків, будівель і споруд для створення слідчого ізолятора в с. Мартусівка, Бориспільський район, Київська область »</t>
  </si>
  <si>
    <t>Гірська територіальна громада, Бориспільський район, Київська область, село Мартусівка, Гірська територіальна громада, Бориспільський район, Київська область</t>
  </si>
  <si>
    <t>160824-B0338F4A</t>
  </si>
  <si>
    <t>190824-2F287014</t>
  </si>
  <si>
    <t>Реконструкція та розвиток комплексу споруд центральних державних архівів України по вул. Солом'янська, 24 у Солом'янському районі м. Києва: Будівництво нових корпусів Б, В, Г, трансформаторної підстанції та автостоянки. Будівництво підземного сховища з надбудовою читальної зали.</t>
  </si>
  <si>
    <t>140824-6A54319F</t>
  </si>
  <si>
    <t>200824-244955BE</t>
  </si>
  <si>
    <t>Реконструкція частини будівлі гуртожитку №1 для створення сектору для екстрадованих осіб у державній установі «Коломийська виправна колонія (№41)» в селі Товмачик, вулиця Привокзальна, 30, корпус 6, Коломийського району, Івано-Франківської області</t>
  </si>
  <si>
    <t>село Товмачик, Коломийська територіальна громада, Коломийський район, Івано-Франківська область</t>
  </si>
  <si>
    <t>180824-5AE5336B</t>
  </si>
  <si>
    <t>190824-8FF2B05B</t>
  </si>
  <si>
    <t>Збереження пам’ятки архітектури "Колишнє повітове відділення державного банку" з метою створення культурно-мистецького центру рекреаційного призначення</t>
  </si>
  <si>
    <t>місто Кропивницький, Кропивницька територіальна громада, Кропивницький район, Кіровоградська область</t>
  </si>
  <si>
    <t>Кіровоградська обласна державна адміністрація</t>
  </si>
  <si>
    <t>150824-54BD5F54</t>
  </si>
  <si>
    <t>160824-1081048E</t>
  </si>
  <si>
    <t>Ремонтно-реставраційні роботи на пам’ятці архітектури місцевого значення "Колишній особняк" за адресою м.Кропивницький, вул.Архітектора Паученка, 40.</t>
  </si>
  <si>
    <t>Кропивницька територіальна громада, Кропивницький район, Кіровоградська область</t>
  </si>
  <si>
    <t>170824-54BBE768</t>
  </si>
  <si>
    <t>170824-83E88F30</t>
  </si>
  <si>
    <t>Реконструкція Будинку культури з добудовою та надбудовою адміністративних приміщень по вул. Головній,44 в с. Рукшин Хотинського району Чернівецької області</t>
  </si>
  <si>
    <t>Органи місцевого самоврядування</t>
  </si>
  <si>
    <t>село Рукшин, Рукшинська територіальна громада, Дністровський район, Чернівецька область</t>
  </si>
  <si>
    <t>150824-7FA14DAB</t>
  </si>
  <si>
    <t>160824-469A07BA</t>
  </si>
  <si>
    <t>«Будівництво спеціалізованого плавального комплексу олімпійського класу державного підприємства «Олімпійський навчально-спортивний центр «Конча-Заспа» за адресою : 03131, м. Київ, Столичне шосе, 19</t>
  </si>
  <si>
    <t>Міністерство молоді та спорту України</t>
  </si>
  <si>
    <t>150824-85368648</t>
  </si>
  <si>
    <t>190824-8EB8E6EB</t>
  </si>
  <si>
    <t>Підтримка розроблення комплексних планів просторового розвитку територій територіальних громад</t>
  </si>
  <si>
    <t>150824-3B841F85</t>
  </si>
  <si>
    <t>200824-05BB2DA1</t>
  </si>
  <si>
    <t>Реконструкція будівлі килимового цеху під «Центр Карпатської культури м.Косів» на вул.Горбового 5/2 в м. Косів, Івано-Франківської області” (Коригування) 2023рік</t>
  </si>
  <si>
    <t>Косівська територіальна громада, Косівський район, Івано-Франківська область</t>
  </si>
  <si>
    <t>200824-4AC3FED0</t>
  </si>
  <si>
    <t>210824-0F5B46FA</t>
  </si>
  <si>
    <t>Відновлення адміністративних будівель Херсонської області</t>
  </si>
  <si>
    <t>смт Велика Олександрівка, Великоолександрівська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село Нова Кам’янка, Милівська територіальна громада, Бериславський район, Херсонська область</t>
  </si>
  <si>
    <t>190824-3DF651A2</t>
  </si>
  <si>
    <t>210824-64239697</t>
  </si>
  <si>
    <t>Будівництво Центру Безпеки громади Біленьківської сільської територіальної громади Запорізького району Запорізької області</t>
  </si>
  <si>
    <t>Мирівська територіальна громада, Нікопольський район, Дніпропетровська область, Біленьківська територіальна громада, Запорізький район, Запорізька область, Долинська територіальна громада, Запорізький район, Запорізька область</t>
  </si>
  <si>
    <t>220824-4262EBEC</t>
  </si>
  <si>
    <t>220824-7431E1F9</t>
  </si>
  <si>
    <t>Поліфункціональний культурний центр «Сучасний музейний простір» у Чернівецькому обласному музеї народної архітектури та побуту</t>
  </si>
  <si>
    <t>200824-DE913EEB</t>
  </si>
  <si>
    <t>210824-F697028A</t>
  </si>
  <si>
    <t>Реконструкція нежитлового приміщення по вул. Перша Ливарна, 38 для розміщення територіального підрозділу Центру надання адміністративних послуг по Олександрівському району м. Запоріжжя</t>
  </si>
  <si>
    <t>Запорізька територіальна громада, Запорізький район, Запорізька область, місто Запоріжжя, Запорізька територіальна громада, Запорізький район, Запорізька область</t>
  </si>
  <si>
    <t>210824-5E11FBB0</t>
  </si>
  <si>
    <t>210824-30F12030</t>
  </si>
  <si>
    <t>Реконструкція будівлі комунального закладу "Палац культури "Орбіта" по вул. Лермонтова, 9 в м. Запоріжжя". Коригування</t>
  </si>
  <si>
    <t>210824-2D330FFE</t>
  </si>
  <si>
    <t>210824-D364B945</t>
  </si>
  <si>
    <t>Поповнення фонду захисних споруд цивільного захисту, закупівля засобів індивідуального захисту органів дихання та препаратів стабільного йоду</t>
  </si>
  <si>
    <t>200824-3253E567</t>
  </si>
  <si>
    <t>220824-95E051A6</t>
  </si>
  <si>
    <t>Комплекс ремонтих робіт з капітального ремонту приміщення, укриття (підвалу) філії ЦКП за адресою: пр.Інженера Преображенського, буд. 15 у м. Запоріжжя і капітального ремонту та благоустрою прилеглої території ПК "Хортицький" за адресою: пр. Інженера Преображенського, 15 в м. Запоріжжя</t>
  </si>
  <si>
    <t>190824-AB189527</t>
  </si>
  <si>
    <t>210824-9152AE65</t>
  </si>
  <si>
    <t>Будівництво пункту пропуску «Руська - Ульма»</t>
  </si>
  <si>
    <t>Селятинська територіальна громада, Вижницький район, Чернівецька область, село Руська, Селятинська територіальна громада, Вижницький район, Чернівецька область</t>
  </si>
  <si>
    <t>190824-8D270596</t>
  </si>
  <si>
    <t>190824-D04ED6FE</t>
  </si>
  <si>
    <t>Будівництво пункту пропуску «Біла Криниця - Клімеуць»</t>
  </si>
  <si>
    <t>Кам’янецька територіальна громада, Чернівецький район, Чернівецька область, село Біла Криниця, Кам’янецька територіальна громада, Чернівецький район, Чернівецька область</t>
  </si>
  <si>
    <t>160824-605E55A9</t>
  </si>
  <si>
    <t>160824-8664EAF9</t>
  </si>
  <si>
    <t>Нове будівництво протирадіаційних укриттів або споруд подвійного призначення (з захисними властивостями протирадіаційного укриття)</t>
  </si>
  <si>
    <t>190824-4C20C6C5</t>
  </si>
  <si>
    <t>200824-1545A650</t>
  </si>
  <si>
    <t>Розвиток та модернізація дослідницьких інфраструктур</t>
  </si>
  <si>
    <t>Міністерство освіти і науки України</t>
  </si>
  <si>
    <t>200824-27D5CB84</t>
  </si>
  <si>
    <t>210824-90DB88BF</t>
  </si>
  <si>
    <t>Наближення адміністративних послуг до мешканців Львівської області</t>
  </si>
  <si>
    <t>210824-8467F326</t>
  </si>
  <si>
    <t>210824-FBF0D5E8</t>
  </si>
  <si>
    <t>Створення у м. Запоріжжя Мультицентру надання адміністративних послуг</t>
  </si>
  <si>
    <t>200824-05ABD8A7</t>
  </si>
  <si>
    <t>220824-D74048EA</t>
  </si>
  <si>
    <t>Капітальний ремонт "Комплексу об'єктів державної установи "Табір для тримання військовополонених "Захід 4"</t>
  </si>
  <si>
    <t>Львівська територіальна громада, Львівський район, Львівська область, місто Львів, Львівська територіальна громада, Львівський район, Львівська область</t>
  </si>
  <si>
    <t>180824-7A25EC8D</t>
  </si>
  <si>
    <t>190824-072595E3</t>
  </si>
  <si>
    <t>Будівництво пункту пропуску «Шепіт - Ізвоареле Сучевей»</t>
  </si>
  <si>
    <t>Селятинська територіальна громада, Вижницький район, Чернівецька область, село Шепіт, Селятинська територіальна громада, Вижницький район, Чернівецька область</t>
  </si>
  <si>
    <t>160824-B16EC164</t>
  </si>
  <si>
    <t>160824-0A763B1B</t>
  </si>
  <si>
    <t>Модернізація спортивної інфраструктури з врахуванням архітектурної доступності, забезпечення потреб адаптивних видів спорту та фізкультурно-спортивної реабілітації у Львівській області</t>
  </si>
  <si>
    <t>210824-8FE55900</t>
  </si>
  <si>
    <t>210824-0C583C69</t>
  </si>
  <si>
    <t>Субвенція з державного бюджету місцевим бюджетам на розвиток мережі центрів надання адміністративних послуг</t>
  </si>
  <si>
    <t>Міністерство цифрової трансформації України</t>
  </si>
  <si>
    <t>160824-FE14019B</t>
  </si>
  <si>
    <t>190824-45B6A389</t>
  </si>
  <si>
    <t>«Реставраційний ремонт адміністративної будівлі (пам’ятка архітектури місцевого значення охоронний номер № 4077-ЛВ) за адресою: вул. Академіка Богомольця, 9 у м. Львів».</t>
  </si>
  <si>
    <t>Офіс Генерального прокурора</t>
  </si>
  <si>
    <t>160824-A07630CD</t>
  </si>
  <si>
    <t>160824-BD038D9C</t>
  </si>
  <si>
    <t>Нове будівництво – встановлення огорожі з облаштуванням проїзду будівлі літ. «М» Офісу Генерального прокурора за адресою: м. Київ, вул. Князів Острозьких, 8, корпус 24</t>
  </si>
  <si>
    <t>160824-F3765BD9</t>
  </si>
  <si>
    <t>160824-12031E1B</t>
  </si>
  <si>
    <t>Модернізація об’єктів галузі культури Львівської області</t>
  </si>
  <si>
    <t>210824-5F944008</t>
  </si>
  <si>
    <t>210824-95CDA6F4</t>
  </si>
  <si>
    <t>Здійснення капітального ремонту приймальні громадян Міністерства соціальної політики України</t>
  </si>
  <si>
    <t>Міністерство соціальної політики України</t>
  </si>
  <si>
    <t>220824-008C2F54</t>
  </si>
  <si>
    <t>220824-FDA3B1AF</t>
  </si>
  <si>
    <t>Капітальний ремонт покрівлі та заміна віконних блоків на металопластикові будівлі палацу культури "Титан" за адресою вул. Перемоги, 131, м. Запоріжжя" Коригування</t>
  </si>
  <si>
    <t>210824-0A356CD5</t>
  </si>
  <si>
    <t>220824-60EBDA9F</t>
  </si>
  <si>
    <t>Оновлення ЦНАП Київської області</t>
  </si>
  <si>
    <t>200824-C62BC689</t>
  </si>
  <si>
    <t>210824-86CADD0D</t>
  </si>
  <si>
    <t>Біотехнологічне відновлення уражених токсичними речовинами ґрунтів після ведення військових дій на пілотній території (Чернігівська область)</t>
  </si>
  <si>
    <t>місто Чернігів, Чернігівська територіальна громада, Чернігівський район, Чернігівська область</t>
  </si>
  <si>
    <t>200824-4D21676C</t>
  </si>
  <si>
    <t>220824-CA37E54A</t>
  </si>
  <si>
    <t>Придбання комп’ютерної, офісної техніки та мережевого обладнання (Нацсоцслужба)</t>
  </si>
  <si>
    <t>220824-15325D34</t>
  </si>
  <si>
    <t>220824-FC71BB5C</t>
  </si>
  <si>
    <t>Капітальний ремонт автомобільної дороги загального користування місцевого значення О26165 об’їзд м. Сторожинець на ділянці км 0+000 – км 2+600</t>
  </si>
  <si>
    <t>Сторожинецька територіальна громада, Чернівецький район, Чернівецька область, місто Сторожинець, Сторожинецька територіальна громада, Чернівецький район, Чернівецька область</t>
  </si>
  <si>
    <t>210824-D5301B1D</t>
  </si>
  <si>
    <t>210824-F1AE916D</t>
  </si>
  <si>
    <t>Створення сучасної лабораторії для Державної екологічної інспекції України</t>
  </si>
  <si>
    <t>160824-25CA5CE1</t>
  </si>
  <si>
    <t>210824-C2F83ACE</t>
  </si>
  <si>
    <t>Створення комплексної системи поводження з радіоактивними матеріалами, які утворюються під час зняття з експлуатації енергоблоків та демонтажу нестабільних конструкцій об’єкта «Укриття»</t>
  </si>
  <si>
    <t>160824-3914FBA2</t>
  </si>
  <si>
    <t>200824-1F39E8F7</t>
  </si>
  <si>
    <t>Будівництво Центру безпеки Михайло-Лукашівської територіальної громади Запорізького району Запорізької області</t>
  </si>
  <si>
    <t>Михайло-Лукашівська територіальна громада, Запорізький район, Запорізька область</t>
  </si>
  <si>
    <t>200824-1312EE84</t>
  </si>
  <si>
    <t>220824-03A563B1</t>
  </si>
  <si>
    <t>відеомікроскоп високої роздільної здатності HIROX HRX-100 з моторизованим столом та обʼєктивом макро</t>
  </si>
  <si>
    <t>150824-DE0CD9DB</t>
  </si>
  <si>
    <t>160824-D656205A</t>
  </si>
  <si>
    <t>автоматизоване робоче місце із спеціалізованим програмним забезпеченням</t>
  </si>
  <si>
    <t>150824-A238F3A8</t>
  </si>
  <si>
    <t>160824-D22DC585</t>
  </si>
  <si>
    <t>Електронний засіб контролю і нагляду</t>
  </si>
  <si>
    <t>150824-0183C656</t>
  </si>
  <si>
    <t>190824-47DA7B1F</t>
  </si>
  <si>
    <t>Створення інфраструктури для рекуперації, регенерації та утилізації озоноруйнівних речовин та фторованих парникових газів</t>
  </si>
  <si>
    <t>140824-8C88D511</t>
  </si>
  <si>
    <t>220824-A8C5FDFD</t>
  </si>
  <si>
    <t>Створення Центральної референс-лабораторії</t>
  </si>
  <si>
    <t>160824-0C17A86B</t>
  </si>
  <si>
    <t>220824-19732A00</t>
  </si>
  <si>
    <t>апаратно-програмний комплекс "Cellebrite" серії "UFED" Premium Standalone</t>
  </si>
  <si>
    <t>160824-95FA6409</t>
  </si>
  <si>
    <t>160824-4A78A51D</t>
  </si>
  <si>
    <t>Придбання спортивного обладнання та інвентарю довгострокового використання для підготовки та участі національних збірних команд України з олімпійських та неолімпійських видів спорту в міжнародних змаганнях, а також міжнародних змаганнях, що проводять Міжнародний, Європейський олімпійські комітети, включаючи Олімпійські ігри, та Всесвітніх іграх</t>
  </si>
  <si>
    <t>Вищі органи влади - Кабмін та Верховна Рада України</t>
  </si>
  <si>
    <t>160824-36729576</t>
  </si>
  <si>
    <t>210824-725393AA</t>
  </si>
  <si>
    <t>Підвищення ефективності боротьби з економічними злочинами шляхом придбання сучасного матеріально технічного забезпечення.</t>
  </si>
  <si>
    <t>Бюро економічної безпеки України</t>
  </si>
  <si>
    <t>150824-9E49E351</t>
  </si>
  <si>
    <t>190824-0264BB62</t>
  </si>
  <si>
    <t>Забезпечення сталої наукової діяльності закладів вищої освіти та наукових установ в умовах енергодефіциту</t>
  </si>
  <si>
    <t>190824-A6EB1B0A</t>
  </si>
  <si>
    <t>220824-B9F11747</t>
  </si>
  <si>
    <t>Реабілітація та ренатуралізація природоохоронних територій від наслідків війни</t>
  </si>
  <si>
    <t>160824-8E103070</t>
  </si>
  <si>
    <t>220824-FF8719A5</t>
  </si>
  <si>
    <t>Створення ветеранських просторів</t>
  </si>
  <si>
    <t>Міністерство у справах ветеранів України</t>
  </si>
  <si>
    <t>210824-E091448B</t>
  </si>
  <si>
    <t>220824-D18031CC</t>
  </si>
  <si>
    <t>Впровадження заходів з адаптації до зміни клімату</t>
  </si>
  <si>
    <t>160824-FA8B4427</t>
  </si>
  <si>
    <t>220824-171A5B92</t>
  </si>
  <si>
    <t>Придбання рентгенотелевізійного інтроскопа "Rapiscan 920 CX" з вихідним рольганом 1 м, або аналог.</t>
  </si>
  <si>
    <t>220824-5ADF0048</t>
  </si>
  <si>
    <t>220824-81BDDFD4</t>
  </si>
  <si>
    <t>Встановлення енергоефективного кліматичного обладнання на об’єктах комунального сектору (лікарні/школи/дитячі садочки)</t>
  </si>
  <si>
    <t>180824-B6BF2B2A</t>
  </si>
  <si>
    <t>220824-12E3624C</t>
  </si>
  <si>
    <t>Центр обробки даних</t>
  </si>
  <si>
    <t>210824-A85A4E89</t>
  </si>
  <si>
    <t>210824-F72BBEAC</t>
  </si>
  <si>
    <t>Інфраструктура для відвідування у національних природних парках</t>
  </si>
  <si>
    <t>160824-95F439B7</t>
  </si>
  <si>
    <t>220824-757E0850</t>
  </si>
  <si>
    <t>СТВОРЕННЯ ЄДИНОЇ ІНФОРМАЦІЙНОЇ СИСТЕМИ БЮРО ЕКОНОМІЧНОЇ БЕЗПЕКИ УКРАЇНИ</t>
  </si>
  <si>
    <t>200824-32E0E72C</t>
  </si>
  <si>
    <t>210824-8B53F26D</t>
  </si>
  <si>
    <t>Створення мережі спостережень за якістю атмосферного повітря</t>
  </si>
  <si>
    <t>160824-4F31A5E9</t>
  </si>
  <si>
    <t>220824-308AC75D</t>
  </si>
  <si>
    <t>Проект «Реабілітація гідроелектростанцій» ПрАТ "Укргідроенерго"</t>
  </si>
  <si>
    <t>Енергія та видобуток</t>
  </si>
  <si>
    <t>Відновлювана гідроенергетика</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</si>
  <si>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місто Вишгород,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Нова Каховка, Новокаховська територіальна громада, Каховський район, Херсонська область, місто Канів, Канівська територіальна громада, Черкаський район, Черкаська область</t>
  </si>
  <si>
    <t>Міністерство енергетики України</t>
  </si>
  <si>
    <t>200824-DCF62DFA</t>
  </si>
  <si>
    <t>210824-D71B1EE6</t>
  </si>
  <si>
    <t>Будівництво сучасної ПГТЕЦ (виробництво електричної та теплової енергії) на території Львівської області з використанням газо-турбінної технології для виробництва електроенергії для реалізації на ринку та постачання тепла територіальної громади.</t>
  </si>
  <si>
    <t>Невідновлювана енергетика</t>
  </si>
  <si>
    <t>220824-98F79E92</t>
  </si>
  <si>
    <t>220824-8C25B597</t>
  </si>
  <si>
    <t>Встановлення газопоршневої установки загальною потужністю 30 МВт в межах Черкаської області</t>
  </si>
  <si>
    <t>210824-DBAB89AF</t>
  </si>
  <si>
    <t>210824-C7EECBBA</t>
  </si>
  <si>
    <t>Підвищення ефективності передачі електроенергії (Модернізація підстанцій) ІІ</t>
  </si>
  <si>
    <t>Передача та розподіл енергії</t>
  </si>
  <si>
    <t>220824-8E720974</t>
  </si>
  <si>
    <t>220824-E2A44B81</t>
  </si>
  <si>
    <t>Встановлення газо-поршневої установки загальною потужністю 40 МВт в межах Київської області</t>
  </si>
  <si>
    <t>200824-EF4D6479</t>
  </si>
  <si>
    <t>210824-78936F53</t>
  </si>
  <si>
    <t>Україна – Підвищення стійкості енергосистеми для європейської інтеграції енергомережі (Встановлення гібридних систем з виробництва електроенергії в ПрАТ «Укргідроенерго</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</si>
  <si>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 місто Новодністровськ, Новодністровська територіальна громада, Дністровський район, Чернівецька область, Сокирянська територіальна громада, Дністровський район, Чернівецька область</t>
  </si>
  <si>
    <t>220824-94933FF3</t>
  </si>
  <si>
    <t>220824-68B076B6</t>
  </si>
  <si>
    <t>Комплексна (зведена) програма підвищення рівня безпеки енергоблоків атомних електростанцій</t>
  </si>
  <si>
    <t>місто Енергодар, Енергодарська територіальна громада, Василівський район, Запорізька область, місто Южноукраїнськ, Южноукраїнська територіальна громада, Вознесенський район, Миколаївська область, місто Вараш, Вараська територіальна громада, Вараський район, Рівненська область, місто Нетішин, Нетішинська територіальна громада, Шепетівський район, Хмельницька область</t>
  </si>
  <si>
    <t>210824-4A1008BE</t>
  </si>
  <si>
    <t>210824-FE1737B0</t>
  </si>
  <si>
    <t>Проект екстреного відновлення мережі електропередачі</t>
  </si>
  <si>
    <t>190824-B4BFAAFA</t>
  </si>
  <si>
    <t>210824-1A74A4CD</t>
  </si>
  <si>
    <t>Відновлення засобів для проходження зимового періоду та постачання енергетичних ресурсів</t>
  </si>
  <si>
    <t>місто Харків, Харківська територіальна громада, Харківський район, Харківська область</t>
  </si>
  <si>
    <t>190824-5A488045</t>
  </si>
  <si>
    <t>210824-E29EC1A3</t>
  </si>
  <si>
    <t>Проєкт "Будівництво Канівської ГАЕС"</t>
  </si>
  <si>
    <t>село Бучак, Бобрицька територіальна громада, Черкаський район, Черкаська область</t>
  </si>
  <si>
    <t>220824-B3C6E6DA</t>
  </si>
  <si>
    <t>220824-78EA603B</t>
  </si>
  <si>
    <t>Нове будівництво сонячної електростанції ДП МА
 «Бориспіль» на території Міжнародного аеропорту
 «Бориспіль» в межах Бориспільського району Київської
 області</t>
  </si>
  <si>
    <t>Відновлювана сонячна енергетика</t>
  </si>
  <si>
    <t>Гірська територіальна громада, Бориспільський район, Київська область</t>
  </si>
  <si>
    <t>160824-BE37E6C7</t>
  </si>
  <si>
    <t>190824-D5229A1F</t>
  </si>
  <si>
    <t>Другий проект з передачі електроенергії</t>
  </si>
  <si>
    <t>190824-ED9A827B</t>
  </si>
  <si>
    <t>210824-AC41EE65</t>
  </si>
  <si>
    <t>«Будівництво енергоблоків №№ 3, 4 Хмельницької АЕС»</t>
  </si>
  <si>
    <t>місто Нетішин, Нетішинська територіальна громада, Шепетівський район, Хмельницька область</t>
  </si>
  <si>
    <t>210824-27B138E6</t>
  </si>
  <si>
    <t>210824-F41E2471</t>
  </si>
  <si>
    <t>Проект «Програма підвищення надійності підстанцій»</t>
  </si>
  <si>
    <t>190824-81AE4C19</t>
  </si>
  <si>
    <t>210824-8D752AFB</t>
  </si>
  <si>
    <t>Нове будівництво когенераційних установок у м. Запоріжжя</t>
  </si>
  <si>
    <t>210824-DD8CCFD1</t>
  </si>
  <si>
    <t>220824-A463709E</t>
  </si>
  <si>
    <t xml:space="preserve"> Установка (інсенератор) для промислового виробництва теплової енергії внаслідок спалювання радіактивно-забрудненої біомаси (деревини)</t>
  </si>
  <si>
    <t>Відновлювана енергетика, що спеціалізується на біопаливі або енергетичній біосировині</t>
  </si>
  <si>
    <t>місто Чорнобиль, Київська область</t>
  </si>
  <si>
    <t>220824-889809D1</t>
  </si>
  <si>
    <t>220824-DA2A5FED</t>
  </si>
  <si>
    <t>Аварійне відновлення гідроелектростанцій</t>
  </si>
  <si>
    <t>місто Кам’янське, Кам’янська територіальна громада, Кам’янський район, Дніпропетровська область, місто Запоріжжя, Запорізька територіальна громада, Запорізький район, Запорізька область</t>
  </si>
  <si>
    <t>210824-70212BC5</t>
  </si>
  <si>
    <t>220824-86E03FED</t>
  </si>
  <si>
    <t>Реконструкція компресорних станцій на потужностях з підготовки газу ПАТ «Укрнафта»</t>
  </si>
  <si>
    <t>Нафта і газ</t>
  </si>
  <si>
    <t>місто Долина, Долинська територіальна громада, Калуський район, Івано-Франківська область, село Мала Павлівка, Комишанська територіальна громада, Охтирський район, Сумська область, смт Варва, Варвинська територіальна громада, Прилуцький район, Чернігівська область</t>
  </si>
  <si>
    <t>220824-30AC9F9F</t>
  </si>
  <si>
    <t>220824-8CB6A5BB</t>
  </si>
  <si>
    <t>Будівництво парку вітряних установок генерації електричної енергії</t>
  </si>
  <si>
    <t>Відновлювана вітроенергетика</t>
  </si>
  <si>
    <t>220824-D1B121C0</t>
  </si>
  <si>
    <t>220824-58D9E78D</t>
  </si>
  <si>
    <t>Відновлення обладнання для підвищення експлуатаційної стійкості та надійності гідроелектростанцій</t>
  </si>
  <si>
    <t>місто Запоріжжя, Запорізька територіальна громада, Запорізький район, Запорізька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t>
  </si>
  <si>
    <t>220824-EDF7AA67</t>
  </si>
  <si>
    <t>220824-186C939A</t>
  </si>
  <si>
    <t>Будівництво парку сонячних установок генерації електричної енергії</t>
  </si>
  <si>
    <t>220824-B933ACC2</t>
  </si>
  <si>
    <t>220824-CF19CEFA</t>
  </si>
  <si>
    <t>Капітальний ремонт ділянки теплової мережі від ТК-27 до ТК-36-а по вул. В'ячеслава Чорновола в м. Кропивницькому</t>
  </si>
  <si>
    <t>200824-637FD099</t>
  </si>
  <si>
    <t>200824-B9D0929F</t>
  </si>
  <si>
    <t>Посилення власної нафтосервісної функції шляхом оновлення парку спеціалізованої техніки ПАТ «Укрнафта»</t>
  </si>
  <si>
    <t>220824-631F50E3</t>
  </si>
  <si>
    <t>220824-C8588EE3</t>
  </si>
  <si>
    <t>Будівництво енергоблоків № 5,6 з реакторною установкою АР1000 на майданчику Хмельницької АЕС</t>
  </si>
  <si>
    <t>Нетішинська територіальна громада, Шепетівський район, Хмельницька область, місто Нетішин, Нетішинська територіальна громада, Шепетівський район, Хмельницька область</t>
  </si>
  <si>
    <t>210824-8933F160</t>
  </si>
  <si>
    <t>210824-A7ACDBD6</t>
  </si>
  <si>
    <t>Кредитна угода (Проект Фінансування стратегічних резервів газу НАК «Нафтогаз України») між НАК «Нафтогаз України» та Європейським банком реконструкції та розвитку</t>
  </si>
  <si>
    <t>220824-0334969C</t>
  </si>
  <si>
    <t>220824-4163E7DA</t>
  </si>
  <si>
    <t>Встановлення генеруючих установок, призначених для виробництва електричної енергії з енергії сонячного випромінювання</t>
  </si>
  <si>
    <t>220824-705E394B</t>
  </si>
  <si>
    <t>220824-95138285</t>
  </si>
  <si>
    <t>Підтримка енергетичного сектору України</t>
  </si>
  <si>
    <t>220824-556439E6</t>
  </si>
  <si>
    <t>220824-54EA5042</t>
  </si>
  <si>
    <t>Комплексна модернізація Кременчуцького НПЗ</t>
  </si>
  <si>
    <t>місто Кременчук, Кременчуцька територіальна громада, Кременчуцький район, Полтавська область</t>
  </si>
  <si>
    <t>210824-BAFC40AF</t>
  </si>
  <si>
    <t>220824-6C3DB43A</t>
  </si>
  <si>
    <t>Проект підвищення ефективності передачі електроенергії (модернізація підстанцій)</t>
  </si>
  <si>
    <t>Дніпровська територіальна громада, Дніпровський район, Дніпропетровська область, місто Дніпро, Дніпровська територіальна громада, Дніпровський район, Дніпропетровська область</t>
  </si>
  <si>
    <t>190824-DD344E45</t>
  </si>
  <si>
    <t>210824-95EBA934</t>
  </si>
  <si>
    <t>Проект «Будівництво ПЛ 400 кВ Південноукраїнська АЕС - Ісакча»</t>
  </si>
  <si>
    <t>Ренійська територіальна громада, Ізмаїльський район, Одеська область, село Орлівка, Ренійська територіальна громада, Ізмаїльський район, Одеська область</t>
  </si>
  <si>
    <t>190824-85BC0177</t>
  </si>
  <si>
    <t>200824-BD193FD5</t>
  </si>
  <si>
    <t>Реконструкція, капітальний ремонт та технічне переоснащення джерел та систем теплопостачання</t>
  </si>
  <si>
    <t>Інше у сфері енергетики та видобутку</t>
  </si>
  <si>
    <t>Коцюбинська територіальна громада, Бучанський район, Київська область, смт Коцюбинське, Коцюбинська територіальна громада, Бучанський район, Київська область, Васильківська територіальна громада, Обухівський район, Київська область</t>
  </si>
  <si>
    <t>190824-67E3BFEF</t>
  </si>
  <si>
    <t>220824-EE4C3D87</t>
  </si>
  <si>
    <t>Проект розширення Північного регіону</t>
  </si>
  <si>
    <t>190824-877A58B7</t>
  </si>
  <si>
    <t>210824-5499CAC6</t>
  </si>
  <si>
    <t>Будівництво нового складу паливо-мастильних матеріалів (підземне сховище) ПАТ "Укрнафта"</t>
  </si>
  <si>
    <t>місто Лубни, Лубенська територіальна громада, Лубенський район, Полтавська область</t>
  </si>
  <si>
    <t>220824-81FDA99B</t>
  </si>
  <si>
    <t>220824-71A79CB3</t>
  </si>
  <si>
    <t>Нове будівництво транзиту ПЛ 330 кВ Побузька-Тальне-Поляна з ПС 330/150/35 кВ «Тальне» на території Черкаської, Кіровоградської та Миколаївської областей</t>
  </si>
  <si>
    <t>220824-17633F76</t>
  </si>
  <si>
    <t>220824-43E1A820</t>
  </si>
  <si>
    <t>Встановлення сонячних батарей на будівлю Державної реабілітаційної установи “Центр комплексної реабілітації для дітей з інвалідністю ”Промінь”</t>
  </si>
  <si>
    <t>Вінницька територіальна громада, Вінницький район, Вінницька область, місто Вінниця, Вінницька територіальна громада, Вінницький район, Вінницька область</t>
  </si>
  <si>
    <t>210824-5DFEB029</t>
  </si>
  <si>
    <t>210824-787A64C8</t>
  </si>
  <si>
    <t>Проєкт "Відновлення обладнання на філіях Київська ГЕС, Канівська ГЕС, Дніпровська ГЕС"</t>
  </si>
  <si>
    <t>Кам’янська територіальна громада, Кам’янський район, Дніпропетровська область, місто Кам’янське, Кам’янська територіальна громада, Кам’янський район, Дніпропетровська область, Вишгородська територіальна громада, Вишгородський район, Київська область, місто Канів, Канівська територіальна громада, Черкаський район, Черкаська область</t>
  </si>
  <si>
    <t>220824-40948B12</t>
  </si>
  <si>
    <t>220824-2D16FFE4</t>
  </si>
  <si>
    <t>Будівництво сучасної ТЕЦ (виробництво електричної та теплової енергії) на території Дніпропетровської області з використанням газо-турбінної технології для виробництва електроенергії для реалізації на ринку та постачання тепла муніципалітету.</t>
  </si>
  <si>
    <t>210824-10A9262E</t>
  </si>
  <si>
    <t>220824-E3C944F7</t>
  </si>
  <si>
    <t>Проєкт «Пілотний проєкт виробництва «зеленого» водню»</t>
  </si>
  <si>
    <t>місто Кам’янське, Кам’янська територіальна громада, Кам’янський район, Дніпропетровська область, Вишгородська територіальна громада, Вишгородський район, Київська область, місто Світловодськ, Світловодська територіальна громада, Олександрійський район, Кіровоградська область, місто Канів, Канівська територіальна громада, Черкаський район, Черкаська область, місто Новодністровськ, Новодністровська територіальна громада, Дністровський район, Чернівецька область</t>
  </si>
  <si>
    <t>220824-8E7507FB</t>
  </si>
  <si>
    <t>220824-40ABF609</t>
  </si>
  <si>
    <t>Енергонезалежність адміністративного будинку Байковецької сільської ради Тернопільського району Тернопільської області</t>
  </si>
  <si>
    <t>село Байківці, Байковецька територіальна громада, Тернопільський район, Тернопільська область</t>
  </si>
  <si>
    <t>220824-175DA81F</t>
  </si>
  <si>
    <t>220824-7AF3C8CA</t>
  </si>
  <si>
    <t>Підвищення ефективності передачі електроенергії (інтеграція української ОЕС до європейської об’єднаної енергосистеми) ІV»</t>
  </si>
  <si>
    <t>місто Борислав, Бориславська територіальна громада, Дрогобицький район, Львівська область</t>
  </si>
  <si>
    <t>190824-6EDF9597</t>
  </si>
  <si>
    <t>210824-6F1FA6B6</t>
  </si>
  <si>
    <t>«Відновлення енергозабезпечення у зимовий період та постачання енергетичних ресурсів»</t>
  </si>
  <si>
    <t>190824-5745F784</t>
  </si>
  <si>
    <t>210824-4D454EF1</t>
  </si>
  <si>
    <t>Перспективи розвитку Дністровського багатоцільового комплексного гідровузлу</t>
  </si>
  <si>
    <t>Сокирянська територіальна громада, Дністровський район, Чернівецька область</t>
  </si>
  <si>
    <t>220824-0772AF71</t>
  </si>
  <si>
    <t>220824-C517BE9C</t>
  </si>
  <si>
    <t>Реконструкція ПС 220 кВ «Центроліт» з переведенням на номінальну напругу 330 кВ</t>
  </si>
  <si>
    <t>220824-153A741D</t>
  </si>
  <si>
    <t>220824-F56C6A84</t>
  </si>
  <si>
    <t>Компонент З «Підвищення Інституційного Потенціалу Міненерго для Впровадження Реформ» Другого проекту з передачі електроенергії</t>
  </si>
  <si>
    <t>190824-6B04C434</t>
  </si>
  <si>
    <t>210824-9193C4B0</t>
  </si>
  <si>
    <t>Нове будівництво ЛЕП 750 Каховська-Приморська з ПС 750 кВ «Приморська» та заходами ПЛ 330 кВ, Херсонська, Миколаївська, Одеська області</t>
  </si>
  <si>
    <t>220824-4A384B5D</t>
  </si>
  <si>
    <t>220824-E84E203F</t>
  </si>
  <si>
    <t>Супровідні заходи в рамках проєкту «Підвищення ефективності передачі електроенергії (інтеграція української ОЕС до європейської об’єднаної енергосистеми) III»</t>
  </si>
  <si>
    <t>190824-5CE3EB51</t>
  </si>
  <si>
    <t>210824-90E8516B</t>
  </si>
  <si>
    <t>Нове будівництво ЛЕП 330 кВ Кварцит - Першотравнева з реконструкцією ПС 330 кВ «Кварцит» та ПС 330 кВ «Першотравнева», Кіровоградська та Дніпропетровська області</t>
  </si>
  <si>
    <t>220824-141912FA</t>
  </si>
  <si>
    <t>220824-02E70067</t>
  </si>
  <si>
    <t>Реалізація етапу остаточного закриття та консервації блоків № 1,2,3 ДСП "Чорнобильська АЕС"</t>
  </si>
  <si>
    <t>місто Прип’ять, Київська область</t>
  </si>
  <si>
    <t>160824-0974CE6F</t>
  </si>
  <si>
    <t>200824-C2762D23</t>
  </si>
  <si>
    <t>Будівництво ПС 400 кВ «Ужгород» із заходами ПЛ 400 кВ Мукачеве – Капушани</t>
  </si>
  <si>
    <t>220824-CABD8827</t>
  </si>
  <si>
    <t>220824-2B8F66EC</t>
  </si>
  <si>
    <t>Будівництво нової сірчанокислотної установки гідрометалургійного заводу</t>
  </si>
  <si>
    <t>Жовтоводська територіальна громада, Кам’янський район, Дніпропетровська область, місто Жовті Води, Жовтоводська територіальна громада, Кам’янський район, Дніпропетровська область</t>
  </si>
  <si>
    <t>210824-661BA41C</t>
  </si>
  <si>
    <t>210824-CF9E9573</t>
  </si>
  <si>
    <t>Реконструкція ПС 400 кВ «Мукачеве» з впровадженням автоматизованої системи керування технологічними процесами (АСКТП)</t>
  </si>
  <si>
    <t>220824-2E39FAF4</t>
  </si>
  <si>
    <t>220824-8A6CC4D1</t>
  </si>
  <si>
    <t>«Реалізація другого пускового комплексу НБК та реконструкція об’єкта «Укриття»</t>
  </si>
  <si>
    <t>160824-BC2C940A</t>
  </si>
  <si>
    <t>210824-77D30E74</t>
  </si>
  <si>
    <t>Нове будівництво ПЛ 330 кВ ВДГМК – Кременчук та реконструкція ПЛ 330 кВ Дніпровська 750 – ВДГМК з реконструкцією ПС 330 кВ «ВДГМК», ПС 750 кВ «Дніпровська» та ПС 330 кВ «Кременчук». Дніпропетровська та Полтавська області</t>
  </si>
  <si>
    <t>220824-04081626</t>
  </si>
  <si>
    <t>220824-B9689827</t>
  </si>
  <si>
    <t>Створення сучасної дата бази геологічних даних та модернізація сховища первинної геологічної інформації (керносховища).</t>
  </si>
  <si>
    <t>Гірнича справа або видобування корисних копалин</t>
  </si>
  <si>
    <t>190824-998ABF8E</t>
  </si>
  <si>
    <t>210824-85D81880</t>
  </si>
  <si>
    <t>Новокостянтинівська шахта. Розвиток виробничих потужностей</t>
  </si>
  <si>
    <t>село Олексіївка, Піщанобрідська територіальна громада, Новоукраїнський район, Кіровоградська область</t>
  </si>
  <si>
    <t>210824-DD3BE7D0</t>
  </si>
  <si>
    <t>210824-E0047494</t>
  </si>
  <si>
    <t>Підвищення техніко-економічних показників Дністровської ГЕС</t>
  </si>
  <si>
    <t>місто Новодністровськ, Новодністровська територіальна громада, Дністровський район, Чернівецька область</t>
  </si>
  <si>
    <t>220824-A6295586</t>
  </si>
  <si>
    <t>220824-BE5C48CE</t>
  </si>
  <si>
    <t>Покращення управління енергетичними ресурсами, розвиток альтернативної енергетики, термомодернізація об’єктів бюджетної сфери та житлового фонду</t>
  </si>
  <si>
    <t>200824-A53D6838</t>
  </si>
  <si>
    <t>220824-50174B4E</t>
  </si>
  <si>
    <t>Створення потужностей з видобування ільменітових руд для виробництва титанової сировини та титану металічного (на основі ділянки надр «Добра», яка пропонується на аукціон або за процедурою УРП (не розробляється) (greenfield))</t>
  </si>
  <si>
    <t>190824-6B004F25</t>
  </si>
  <si>
    <t>210824-D2B01FE9</t>
  </si>
  <si>
    <t>Будівництво чотирьох сміттєпереробних заводів на території Полтавської області</t>
  </si>
  <si>
    <t>місто Лубни, Лубенська територіальна громада, Лубенський район, Полтавська область, Кобеляцька територіальна громада, Полтавський район, Полтавська область</t>
  </si>
  <si>
    <t>160824-49AAE7D3</t>
  </si>
  <si>
    <t>210824-F13B5AF2</t>
  </si>
  <si>
    <t>Модернізація ЦВТ К-1000-60/3000 енергоблоків АЕС України</t>
  </si>
  <si>
    <t>місто Южноукраїнськ, Южноукраїнська територіальна громада, Вознесенський район, Миколаївська область, місто Вараш, Вараська територіальна громада, Вараський район, Рівненська область, місто Нетішин, Нетішинська територіальна громада, Шепетівський район, Хмельницька область</t>
  </si>
  <si>
    <t>210824-CD35D04E</t>
  </si>
  <si>
    <t>220824-4DEF0FC7</t>
  </si>
  <si>
    <t>Залучення стратегічного інвестора до розробки Новополтавського родовища (частина Південна та Північна) апатитів та рідких земель</t>
  </si>
  <si>
    <t>Більмацька територіальна громада, Пологівський район, Запорізька область, смт Кам’янка, Більмацька територіальна громада, Пологівський район, Запорізька область</t>
  </si>
  <si>
    <t>190824-B04F1761</t>
  </si>
  <si>
    <t>210824-8D1C0D35</t>
  </si>
  <si>
    <t>Розширення потужностей переробки ільменітових руд для виробництва титанової сировини та титану металічного (на основі заліцензованої ділянки надр Берзулівського родовища, що розробляється) (brownfield)</t>
  </si>
  <si>
    <t>190824-D7F8000C</t>
  </si>
  <si>
    <t>210824-14F84F5E</t>
  </si>
  <si>
    <t>Будівництво виробництва графіту на базі заліцензованого родовища графітової сировини (Компанія BVG Group, Україна)</t>
  </si>
  <si>
    <t>190824-264A256F</t>
  </si>
  <si>
    <t>210824-249680E0</t>
  </si>
  <si>
    <t>Видобування ільменітових руд для виробництва титанової сировини та титану металічного (на основі заліцензованої ділянки надр Полохівського родовища)</t>
  </si>
  <si>
    <t>190824-ACD58A87</t>
  </si>
  <si>
    <t>210824-372882D1</t>
  </si>
  <si>
    <t>Розширення потужностей видобування Булахівського родовища графітів та виробництво графітового концентрату</t>
  </si>
  <si>
    <t>190824-4C5D8EE3</t>
  </si>
  <si>
    <t>210824-5877CF64</t>
  </si>
  <si>
    <t>Залучення інвестицій в розробку Тарасівського родовища титанових руд</t>
  </si>
  <si>
    <t>190824-C190EFD2</t>
  </si>
  <si>
    <t>210824-1902CE95</t>
  </si>
  <si>
    <t>Будівництво сміттєпереробних заводів Харківського кластеру</t>
  </si>
  <si>
    <t>160824-25D87DDE</t>
  </si>
  <si>
    <t>220824-34FA5D5D</t>
  </si>
  <si>
    <t>Реставрація КП “Чернігівський обласний академічний український музично-драматичний театр ім.Т.Г.Шевченка” Чернігівської обласної ради пам’ятки архітектури місцевого значення “Драматичний театр ім.Т.Г.Шевченка”, (охоронний №1-Чг), за адресою м.Чернігів, проспект Миру ,23</t>
  </si>
  <si>
    <t>Комунікації та ІТ</t>
  </si>
  <si>
    <t>Інше у сфері інформаційно-комунікаційних технологій</t>
  </si>
  <si>
    <t>200824-4904B403</t>
  </si>
  <si>
    <t>200824-58D9CBD9</t>
  </si>
  <si>
    <t>Реставрація об'єкту культурної спадщини будівлі КЗ"Чернігівська обласна універсальна наукова бібліотека імені Софії та Олександра Русових" за адресою проспект Миру,41, м.Чернігів,14000</t>
  </si>
  <si>
    <t>Чернігівська територіальна громада, Чернігівський район, Чернігівська область</t>
  </si>
  <si>
    <t>160824-B7DA970A</t>
  </si>
  <si>
    <t>160824-DFBE8C9D</t>
  </si>
  <si>
    <t>Комплексна система відеоаналітики м. Запоріжжя</t>
  </si>
  <si>
    <t>Інформаційно-комунікаційні технології - інфраструктура</t>
  </si>
  <si>
    <t>210824-B5870BDF</t>
  </si>
  <si>
    <t>210824-E0AA4AA9</t>
  </si>
  <si>
    <t>Розробка «Інформаційно-комунікаційної системи для оцифрування діяльності Державної установи «Національний антидопінговий центр»</t>
  </si>
  <si>
    <t>Інформаційно-комунікаційні технології - послуги</t>
  </si>
  <si>
    <t>150824-17805B19</t>
  </si>
  <si>
    <t>210824-8F588F2B</t>
  </si>
  <si>
    <t>Побудова та розвиток системи оповіщення на території Київській області</t>
  </si>
  <si>
    <t>смт Володарка, Володарська територіальна громада, Білоцерківський район, Київська область, місто Тараща, Таращанська територіальна громада, Білоцерківський район, Київська область, місто Переяслав, Переяславська територіальна громада, Бориспільський район, Київська область, місто Яготин, Яготинська територіальна громада, Бориспільський район, Київська область, смт Іванків, Іванківська територіальна громада, Вишгородський район, Київська область, місто Славутич, Славутицька територіальна громада, Вишгородський район, Київська область, село Томашівка, Томашівська територіальна громада, Фастівський район, Київська область</t>
  </si>
  <si>
    <t>200824-833A2D92</t>
  </si>
  <si>
    <t>220824-FECD64D6</t>
  </si>
  <si>
    <t>Створення єдиного інформаційного простору системи безпеки “Безпечна Тернопільщина”</t>
  </si>
  <si>
    <t>Тернопільська область</t>
  </si>
  <si>
    <t>190824-11916A6B</t>
  </si>
  <si>
    <t>220824-50BB8BE9</t>
  </si>
  <si>
    <t>Створення територіальної та місцевих автоматизованих систем централізованого оповіщення на території області</t>
  </si>
  <si>
    <t>Запорізька область</t>
  </si>
  <si>
    <t>190824-76AD80EC</t>
  </si>
  <si>
    <t>210824-448684F9</t>
  </si>
  <si>
    <t>Створення інформаційної інфраструктури Державної установи «Національний антидопінговий центр»</t>
  </si>
  <si>
    <t>160824-BD09FA5A</t>
  </si>
  <si>
    <t>200824-A0C2A953</t>
  </si>
  <si>
    <t>Створення та впровадження інформаційно-комунікаційної системи “Е-спорт”</t>
  </si>
  <si>
    <t>160824-3FF9ABE6</t>
  </si>
  <si>
    <t>210824-F48D5750</t>
  </si>
  <si>
    <t>Модернізація та розбудова інформаційно-комутаційної інфраструктури Мінмолодьспорту</t>
  </si>
  <si>
    <t>Державне управління у сфері інформаційно-комунікаційних технологій</t>
  </si>
  <si>
    <t>190824-A6906FEF</t>
  </si>
  <si>
    <t>210824-11CFEA9A</t>
  </si>
  <si>
    <t>Нарощування функціональності (модернізація) Інформаційно-комунікаційної системи “Єдиний державний реєстр ветеранів війни” (2027 рік)</t>
  </si>
  <si>
    <t>220824-9FFCA6FB</t>
  </si>
  <si>
    <t>220824-BB98AF97</t>
  </si>
  <si>
    <t>Нарощування функціональності (модернізація) Інформаційно-комунікаційної системи “Єдиний державний реєстр ветеранів війни” (2026 рік)</t>
  </si>
  <si>
    <t>220824-D90B4799</t>
  </si>
  <si>
    <t>220824-73F5CB02</t>
  </si>
  <si>
    <t>Розвиток ІТ інфраструктури Мінветеранів (серверне обладнання з невідємним програмним забезпеченням, мережеве та комутаційне обладнання) (2027 рік)</t>
  </si>
  <si>
    <t>220824-9997C714</t>
  </si>
  <si>
    <t>220824-75D05B8B</t>
  </si>
  <si>
    <t>Нарощування функціональності (модернізація) Інформаційно-комунікаційної системи “Єдиний державний реєстр ветеранів війни” (2025 рік)</t>
  </si>
  <si>
    <t>220824-5F05C48F</t>
  </si>
  <si>
    <t>220824-B058EF80</t>
  </si>
  <si>
    <t>Розвиток ІТ інфраструктури Мінветеранів (серверне обладнання з невідємним програмним забезпеченням, мережеве та комутаційне обладнання) (2026 рік)</t>
  </si>
  <si>
    <t>220824-BC84743B</t>
  </si>
  <si>
    <t>220824-5DB4F454</t>
  </si>
  <si>
    <t>Розвиток ІТ інфраструктури Мінветеранів (серверне обладнання з невідємним програмним забезпеченням, мережеве та комутаційне обладнання) (2025 рік)</t>
  </si>
  <si>
    <t>220824-8D2FBA0A</t>
  </si>
  <si>
    <t>220824-A7856F80</t>
  </si>
  <si>
    <t>Створення Центрів професійної досконалості</t>
  </si>
  <si>
    <t>Освіта</t>
  </si>
  <si>
    <t>Спеціалізована професійна освіта</t>
  </si>
  <si>
    <t>Колківська територіальна громада, Луцький район, Волинська область, Дніпровська територіальна громада, Дніпровський район, Дніпропетровська область, Ужгородська територіальна громада, Ужгородський район, Закарпатська область, Калуська територіальна громада, Калуський район, Івано-Франківська область, Овідіопольська територіальна громада, Одеський район, Одеська область, Чортківська територіальна громада, Чортківський район, Тернопільська область, місто Київ</t>
  </si>
  <si>
    <t>150824-7961121D</t>
  </si>
  <si>
    <t>200824-8F263645</t>
  </si>
  <si>
    <t>ВИЩА ОСВІТА УКРАЇНИ</t>
  </si>
  <si>
    <t>Фахова передвища та вища освіта</t>
  </si>
  <si>
    <t>місто Вінниця, Вінницька територіальна громада, Вінницький район, Вінницька область, місто Луцьк, Луцька територіальна громада, Луцький район, Волинська область, місто Ужгород, Ужгородська територіальна громада, Ужгородський район, Закарпатська область, місто Івано-Франківськ, Івано-Франківська територіальна громада, Івано-Франківський район, Івано-Франківська область, місто Львів, Львівська територіальна громада, Львівський район, Львівська область, місто Одеса, Одеська територіальна громада, Одеський район, Одеська область, місто Полтава, Полтавська територіальна громада, Полтавський район, Полтавська область, місто Рівне, Рівненська територіальна громада, Рівненський район, Рівненська область, місто Суми, Сумська територіальна громада, Сумський район, Сумська область, місто Харків, Харківська територіальна громада, Харківський район, Харківська область, місто Чернігів, Чернігівська територіальна громада, Чернігівський район, Чернігівська область</t>
  </si>
  <si>
    <t>140824-CBFC3A7A</t>
  </si>
  <si>
    <t>200824-10247FEB</t>
  </si>
  <si>
    <t>Модернізація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</si>
  <si>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t>150824-E2CE4CF2</t>
  </si>
  <si>
    <t>200824-A1BE81AB</t>
  </si>
  <si>
    <t>Облаштування безпечних умов у закладах, що надають загальну середню освіти (облаштування укриттів)</t>
  </si>
  <si>
    <t>Загальна середня освіта</t>
  </si>
  <si>
    <t xml:space="preserve">Міністерство освіти і науки України </t>
  </si>
  <si>
    <t>160824-AF5073F7</t>
  </si>
  <si>
    <t>220824-CCF2F99B</t>
  </si>
  <si>
    <t>Облаштування споруд цивільного захисту закладів освіти Київської області</t>
  </si>
  <si>
    <t>200824-3CF5123A</t>
  </si>
  <si>
    <t>210824-A2C1E3EC</t>
  </si>
  <si>
    <t>Реконструкція тиру під укриття - тир по вул.Міцкевича № 3 у м.Коломия</t>
  </si>
  <si>
    <t>місто Коломия, Коломийська територіальна громада, Коломийський район, Івано-Франківська область</t>
  </si>
  <si>
    <t>180824-8044D37C</t>
  </si>
  <si>
    <t>180824-4F2E9FF9</t>
  </si>
  <si>
    <t>Сприяння регіональному розвитку шляхом завершення проектів будівництва, розпочатих за кошти державної субвенції</t>
  </si>
  <si>
    <t xml:space="preserve"> Житомирська область</t>
  </si>
  <si>
    <t>Житомирська обласна державна адміністрація</t>
  </si>
  <si>
    <t>160824-7D3E9CAA</t>
  </si>
  <si>
    <t>190824-98332AC0</t>
  </si>
  <si>
    <t>Капітальний ремонт споруди цивільного захисту Коломийського ліцею №5 імені Т. Шевченка Коломийської міської ради Івано-Франківської області</t>
  </si>
  <si>
    <t>Коломийська територіальна громада, Коломийський район, Івано-Франківська область, місто Коломия, Коломийська територіальна громада, Коломийський район, Івано-Франківська область</t>
  </si>
  <si>
    <t>210824-5283BC12</t>
  </si>
  <si>
    <t>210824-7C4C4267</t>
  </si>
  <si>
    <t>Реконструкція підвального приміщення під споруду подвійного призначення зі властивостями ПРУ Кам'янського ліцею Кам'янської сільської ради Берегівського району Закарпатської області за адресою: с.Кам'янське, вул. Мукачівська, 4</t>
  </si>
  <si>
    <t>Кам’янська територіальна громада, Берегівський район, Закарпатська область, село Кам’янське, Кам’янська територіальна громада, Берегівський район, Закарпатська область</t>
  </si>
  <si>
    <t>200824-2C5FA728</t>
  </si>
  <si>
    <t>200824-38CD534F</t>
  </si>
  <si>
    <t>Реставрація Миколаївської гімназії №2 (пам'ятки архітектури місцевого значення "Міське
 дівоче училище" (друга жіноча гімназія), ІІ половина ХІХ ст.) по вул.Адміральській, 24 у
 м.Миколаєві.</t>
  </si>
  <si>
    <t>210824-CD05B0C2</t>
  </si>
  <si>
    <t>210824-A4086535</t>
  </si>
  <si>
    <t>Удосконалення вищої освіти в Україні заради результатів</t>
  </si>
  <si>
    <t>150824-24B478BE</t>
  </si>
  <si>
    <t>200824-9BB32DBD</t>
  </si>
  <si>
    <t>Підвищення доступності та стійкості освіти в умовах кризи в Україні (LEARN)</t>
  </si>
  <si>
    <t>160824-3455A9F3</t>
  </si>
  <si>
    <t>210824-46518A70</t>
  </si>
  <si>
    <t>Капітальний ремонт підвального приміщення (облаштування найпростішої споруди (укриття) цивільного захисту) Івано-Франківського спортивного ліцею за адресую: вул. Юності, 13, в м. Івано-Франківськ, Івано-Франківської області</t>
  </si>
  <si>
    <t>Івано-Франківська територіальна громада, Івано-Франківський район, Івано-Франківська область, місто Івано-Франківськ, Івано-Франківська територіальна громада, Івано-Франківський район, Івано-Франківська область</t>
  </si>
  <si>
    <t>160824-66EDCF8B</t>
  </si>
  <si>
    <t>160824-9260E54C</t>
  </si>
  <si>
    <t>Реконструкція підвального приміщення під захисну споруду цивільного захисту (укриття) в Лисецькому ліцеї за адресою: вул. Січових Стрільців, 50 смт. Лисець Лисецької селищної ради Івано-Франківського району Івано-Франківської області. Коригування.</t>
  </si>
  <si>
    <t>смт Лисець, Лисецька територіальна громада, Івано-Франківський район, Івано-Франківська область</t>
  </si>
  <si>
    <t>160824-57268A19</t>
  </si>
  <si>
    <t>160824-568D7394</t>
  </si>
  <si>
    <t>Підвищення якості освітніх послуг у дошкільних закладах Львівської області</t>
  </si>
  <si>
    <t>Дошкільна освіта</t>
  </si>
  <si>
    <t>200824-ADCD0906</t>
  </si>
  <si>
    <t>210824-BE71A247</t>
  </si>
  <si>
    <t>Капітальний ремонт захисної споруди цивільного захисту - протирадіаційного укриття Хустської спеціалізованої школи І-ІІІ ст. №6 Хустської міської ради</t>
  </si>
  <si>
    <t>Хустська територіальна громада, Хустський район, Закарпатська область, місто Хуст, Хустська територіальна громада, Хустський район, Закарпатська область</t>
  </si>
  <si>
    <t>190824-F9A3C479</t>
  </si>
  <si>
    <t>200824-326312DC</t>
  </si>
  <si>
    <t>Нове будівництво Миколаївського ліцею №60 Миколаївської міської ради Миколаївської області за адресою: м.Миколаїв, вул. Чорноморська, 1а</t>
  </si>
  <si>
    <t>200824-16F8B2E9</t>
  </si>
  <si>
    <t>210824-771D80C6</t>
  </si>
  <si>
    <t>Придбання обладнання, створення та модернізація (проведення реконструкції та капітального ремонту) їдалень (харчоблоків) закладів освіти</t>
  </si>
  <si>
    <t>190824-D955DD94</t>
  </si>
  <si>
    <t>200824-A7D4209C</t>
  </si>
  <si>
    <t>Створення доступного, енергоефективного та мотивуючого освітнього середовища в закладах освіти Київської області</t>
  </si>
  <si>
    <t>170824-388AA3EA</t>
  </si>
  <si>
    <t>220824-9142CDAF</t>
  </si>
  <si>
    <t>Капітальний ремонт підвального приміщення (облаштування найпростішої споруди (укриття) цивільного захисту) Калуського ліцею № 6 за адресую: вул. В. Стуса, 13, м. Калуш Калуської міської ради Івано-Франкіської області</t>
  </si>
  <si>
    <t>місто Калуш, Калуська територіальна громада, Калуський район, Івано-Франківська область</t>
  </si>
  <si>
    <t>150824-184699B3</t>
  </si>
  <si>
    <t>160824-2718D38C</t>
  </si>
  <si>
    <t>Забезпечення якісної, сучасної та доступної загальної середньої освіти «Нова українська школа»</t>
  </si>
  <si>
    <t>160824-B0FB6F39</t>
  </si>
  <si>
    <t>210824-5C0C96C4</t>
  </si>
  <si>
    <t>Безперешкодний доступ до якісної освіти - шкільні автобуси</t>
  </si>
  <si>
    <t>180824-03143CCA</t>
  </si>
  <si>
    <t>220824-DB995256</t>
  </si>
  <si>
    <t>Реконструкція частини підвалу Миколаївського ліцею Nº 3 Миколаївської міської ради Миколаївської області для розміщення захисної споруди цивільного захисту за адресою: м. Миколаїв, вул. Чкалова, 114</t>
  </si>
  <si>
    <t>200824-9844DD22</t>
  </si>
  <si>
    <t>210824-4EE8F4E7</t>
  </si>
  <si>
    <t>Завершення будівельних робіт по закладам середньої освіти, роботи на яких розпочалися за рахунок коштів Державного фонду регіонального розвитку та "Великого будівництва"</t>
  </si>
  <si>
    <t>село Проців, Вороньківська територіальна громада, Бориспільський район, Київська область, село Крюківщина, Вишнева територіальна громада, Бучанський район, Київська область, село Микуличі, Немішаївська територіальна громада, Бучанський район, Київська область</t>
  </si>
  <si>
    <t>180824-AC707278</t>
  </si>
  <si>
    <t>210824-C28A17E3</t>
  </si>
  <si>
    <t>Капітальний ремонт Новомиколаївського ліцею по вул. Гагаріна, 17, с. Новомиколаївка
 Первомайської селищної ради Миколаївського району Миколаївської області</t>
  </si>
  <si>
    <t>Первомайська територіальна громада, Миколаївський район, Миколаївська область, село Новомиколаївка, Первомайська територіальна громада, Миколаївський район, Миколаївська область</t>
  </si>
  <si>
    <t>210824-56828AD1</t>
  </si>
  <si>
    <t>210824-FA59F7AB</t>
  </si>
  <si>
    <t>Реконструкція будівель та котельні Навчально - виховного комплексу «Балтська загальноосвітня школа І-ІІІ ступенів №1 імені Олеся Гончара - ліцей» Балтської міської ради Одеської області (опорний заклад) Коригування</t>
  </si>
  <si>
    <t>Балтська територіальна громада, Подільський район, Одеська область</t>
  </si>
  <si>
    <t>Одеська обласна державна адміністрація</t>
  </si>
  <si>
    <t>160824-71BA898F</t>
  </si>
  <si>
    <t>210824-E154F7BA</t>
  </si>
  <si>
    <t>Капітальний ремонт ПРУ Снігурівського ліцею Снігурівської міської ради Баштанського району Миколаївської області за адресою: Миколаївська обл., Баштанський район, м. Снігурівка, вул. Суворова, 17</t>
  </si>
  <si>
    <t>Снігурівська територіальна громада, Баштанський район, Миколаївська область, місто Снігурівка, Снігурівська територіальна громада, Баштанський район, Миколаївська область</t>
  </si>
  <si>
    <t>200824-1A0A8A28</t>
  </si>
  <si>
    <t>210824-1AB6F9A7</t>
  </si>
  <si>
    <t>Нове будівництво закладу загальної середньої освіти № 21 Чернігівської міської ради за адресою: м. Чернігів, вул. Тероборони, 27, замість зруйнованого внаслідок російської військової агресії проти України</t>
  </si>
  <si>
    <t>160824-97AF734F</t>
  </si>
  <si>
    <t>170824-42E11B72</t>
  </si>
  <si>
    <t>Харчоблок шкільної їдальні Мукачівського ліцею №10 Мукачівської міської ради</t>
  </si>
  <si>
    <t>Мукачівська територіальна громада, Мукачівський район, Закарпатська область, місто Мукачево, Мукачівська територіальна громада, Мукачівський район, Закарпатська область</t>
  </si>
  <si>
    <t>220824-5926D3FD</t>
  </si>
  <si>
    <t>220824-D234151C</t>
  </si>
  <si>
    <t>Реконструкція дитячого дошкільного навчального закладу, що розташований за адресою: Закарпатська область, Ужгородський район, село Мирча, вул. Шевченка, буд. 36. Коригування "</t>
  </si>
  <si>
    <t>Дубриницько-Малоберезнянська територіальна громада, Ужгородський район, Закарпатська область, село Мирча, Дубриницько-Малоберезнянська територіальна громада, Ужгородський район, Закарпатська область</t>
  </si>
  <si>
    <t>220824-A0CAB661</t>
  </si>
  <si>
    <t>220824-2B80CA9E</t>
  </si>
  <si>
    <t>Капітальний ремонт комунального закладу "Центр культури і дозвілля" Макарівської селищної ради за адресою смт Макарів вул.Димитрія Ростовського, 27</t>
  </si>
  <si>
    <t>Інша освіта</t>
  </si>
  <si>
    <t>смт Макарів, Макарівська територіальна громада, Бучанський район, Київська область</t>
  </si>
  <si>
    <t>200824-2842B865</t>
  </si>
  <si>
    <t>200824-3CA8FB97</t>
  </si>
  <si>
    <t>Модернізація інфраструктури вищих навчальних закладів та закладів професійно-технічної освіти у Львівській області</t>
  </si>
  <si>
    <t>Освіта дорослих</t>
  </si>
  <si>
    <t>210824-3B11042D</t>
  </si>
  <si>
    <t>210824-528587D2</t>
  </si>
  <si>
    <t>Капітальний ремонт найпростішого укриття комунальної обласної спеціалізованої школи-інтернату II-III ступенів з поглибленим вивченням окремих предметів "Багатопрофільний ліцей для обдарованих дітей"</t>
  </si>
  <si>
    <t>170824-A3BCF9B5</t>
  </si>
  <si>
    <t>170824-844D58D9</t>
  </si>
  <si>
    <t>Реконструкція будівель Старобілоуського ліцею за адресою: Чернігівська область, Чернігівський район, с. Старий Білоус, вул. Київська, 2</t>
  </si>
  <si>
    <t>Новобілоуська територіальна громада, Чернігівський район, Чернігівська область</t>
  </si>
  <si>
    <t>160824-6A0662CF</t>
  </si>
  <si>
    <t>160824-07F11DC7</t>
  </si>
  <si>
    <t>Завершення будівельних робіт по закладам дошкільнохї освіти, роботи на яких розпочалися за рахунок коштів Державного фонду регіонального розвитку та "Великого будівництва".</t>
  </si>
  <si>
    <t>смт Згурівка, Згурівська територіальна громада, Броварський район, Київська область, Ірпінська територіальна громада, Бучанський район, Київська область, Вишгородська територіальна громада, Вишгородський район, Київська область</t>
  </si>
  <si>
    <t>210824-7F2AFE86</t>
  </si>
  <si>
    <t>210824-E8301C64</t>
  </si>
  <si>
    <t>Нове будівництво протирадіаційного укриття для Новгород-Сіверського ліцею №1 Новгород-Сіверської міської ради Чернігівської області, за адресою: буд.2, вул. Б. Майстренка, м. Новгород-Сіверський Чернігівська область</t>
  </si>
  <si>
    <t>місто Новгород-Сіверський, Новгород-Сіверська територіальна громада, Новгород-Сіверський район, Чернігівська область</t>
  </si>
  <si>
    <t>200824-64C23D1C</t>
  </si>
  <si>
    <t>200824-0B2CC5B0</t>
  </si>
  <si>
    <t>Реконструкція Сосницької гімназії ім. О. П. Довженка Сосницької селищної ради по просп. Героїв України, 22А в смт Сосниця Корюківського району Чернігівської області з виділенням черговості будівництва: І черга – ремонт протирадіаційного укриття; ІІ черга – ремонт харчоблоку; ІІІ черга – ремонт спортзалу, холу, частини другого поверху, утеплення стін, ремонт та утеплення покрівлі двоповерхового корпусу; IV черга – ремонт перехідної галереї, триповерхової будівлі з утепленням стін та ремонтом покрівлі</t>
  </si>
  <si>
    <t>смт Сосниця, Сосницька територіальна громада, Корюківський район, Чернігівська область</t>
  </si>
  <si>
    <t>210824-06138B37</t>
  </si>
  <si>
    <t>210824-99A2493C</t>
  </si>
  <si>
    <t>Реконструкція Державного професійно-технічного навчального закладу "Чернігівський професійний будівельний ліцей"</t>
  </si>
  <si>
    <t>200824-D942528F</t>
  </si>
  <si>
    <t>200824-61C70778</t>
  </si>
  <si>
    <t>Завершення відновлення закладів середньої освіти, реалізація яких розпочата у 2023 році за рахунок Фонду ліквідації наслідків збройної агресії рф</t>
  </si>
  <si>
    <t>село Плоске, Великодимерська територіальна громада, Броварський район, Київська область, село Бузова, Дмитрівська територіальна громада, Бучанський район, Київська область, село Мар’янівка, Поліська територіальна громада, Вишгородський район, Київська область</t>
  </si>
  <si>
    <t>200824-994C901C</t>
  </si>
  <si>
    <t>210824-776C58F1</t>
  </si>
  <si>
    <t>Завершення відновлення (капітальний ремонт та нове будівництво) закладів дошкільної освіти, реалізація яких розпочата у 2023 році за рахунок Фонду ліквідації наслідків збройної агресії рф</t>
  </si>
  <si>
    <t>місто Бровари, Броварська територіальна громада, Броварський район, Київська область, смт Ворзель,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 місто Ірпінь, Ірпінська територіальна громада, Бучанський район, Київська область, місто Васильків, Васильківська територіальна громада, Обухівський район, Київська область, село Бишів, Бишівська територіальна громада, Фастівський район, Київська область</t>
  </si>
  <si>
    <t>200824-AA6A0A0E</t>
  </si>
  <si>
    <t>210824-1DDCBFFE</t>
  </si>
  <si>
    <t>Капітальний ремонт харчоблоку в Дубовецькому ліцеї в с.Дубівці, площа Незалежності, 5 Дубовецької сільської ради Івано-Франківського району Івано-Франківської області</t>
  </si>
  <si>
    <t>село Дубівці, Дубовецька територіальна громада, Івано-Франківський район, Івано-Франківська область</t>
  </si>
  <si>
    <t>160824-064AB913</t>
  </si>
  <si>
    <t>190824-8CB3DFFF</t>
  </si>
  <si>
    <t>Підвищення якості освітніх послуг у закладах загальної середньої освіти Львівської області</t>
  </si>
  <si>
    <t>190824-3BC622EF</t>
  </si>
  <si>
    <t>210824-A78979BD</t>
  </si>
  <si>
    <t>Реконструкція будівлі НВК «Балтська загальноосвітня школа І-ІІІ ступенів №3-колегіум» за адресою: м.Балта Одеської області, вул. Уварова, 96» (коригування 2): 2 черга - прибудова школи одноповерхова та трьохповерхова з підвалом до будівлі НВК «Балтська загальноосвітня школа І-ІІІ ступенів № 3-колегіум», 3 черга – реконструкція будівель (спортзал, котельна, допоміжні споруди), благоустрій території школи НВК «Балтська загальноосвітня школа І-ІІІ ступенів № 3-колегіум</t>
  </si>
  <si>
    <t>місто Балта, Балтська територіальна громада, Подільський район, Одеська область</t>
  </si>
  <si>
    <t>190824-B2BFE347</t>
  </si>
  <si>
    <t>210824-52D9E36F</t>
  </si>
  <si>
    <t>"Нове будівництво захисної споруди цивільного захисту ліцею №3 “Гармонія” Помічнянської міської ради Кіровоградської області” за адресою: вулиця Виноградна, 107 міста Помічна Новоукраїнського району Кіровоградської області"</t>
  </si>
  <si>
    <t>місто Помічна, Помічнянська територіальна громада, Новоукраїнський район, Кіровоградська область</t>
  </si>
  <si>
    <t>190824-ED9D000F</t>
  </si>
  <si>
    <t>210824-198CAAF7</t>
  </si>
  <si>
    <t>Придбання допоміжних засобів для навчання (спеціальних засобів корекції психофізичного розвитку) для осіб з особливими освітніми потребами в умовах інклюзивного навчання.</t>
  </si>
  <si>
    <t>160824-C75B29BA</t>
  </si>
  <si>
    <t>210824-242E5A6D</t>
  </si>
  <si>
    <t>Субвенція з державного бюджету місцевим бюджетам на облаштування безпечних умов у закладах дошкільної освіти прифронтових територій</t>
  </si>
  <si>
    <t>160824-0E40CABB</t>
  </si>
  <si>
    <t>210824-0F03D2F6</t>
  </si>
  <si>
    <t>Будівництво фондосховища Національного музею народної архітектури та побуту України</t>
  </si>
  <si>
    <t>190824-3D6BB317</t>
  </si>
  <si>
    <t>200824-C9421B18</t>
  </si>
  <si>
    <t>«Нове будівництво захисної спорудицивільного захисту Кам’янського ліцею Кам’янецької сільської ради Чернівецького району Чернівецької області»</t>
  </si>
  <si>
    <t>Кам’янецька територіальна громада, Чернівецький район, Чернівецька область, село Кам’янка, Кам’янецька територіальна громада, Чернівецький район, Чернівецька область</t>
  </si>
  <si>
    <t>180824-D60288B5</t>
  </si>
  <si>
    <t>180824-1229C50B</t>
  </si>
  <si>
    <t>Забезпечення викладання навчального предмету "Захист України" у закладах, що забезпечують здобуття повної загальної середньої освіти</t>
  </si>
  <si>
    <t>180824-292E2991</t>
  </si>
  <si>
    <t>200824-3535B453</t>
  </si>
  <si>
    <t>Облаштування безпечних умов у закладах, що надають загальну середню освіту (протипожежний захист)</t>
  </si>
  <si>
    <t>160824-FF043A51</t>
  </si>
  <si>
    <t>200824-5D074B6A</t>
  </si>
  <si>
    <t>Капітальний ремонт будівлі та протирадіаційного укриття Кобзарцівської початкової школи з дошкільним підрозділом Снігурівської міської ради за адресою: с.Кобзарці, вул. Центральна, 5, Баштанський район Миколаївська область</t>
  </si>
  <si>
    <t>Снігурівська територіальна громада, Баштанський район, Миколаївська область, село Кобзарці, Снігурівська територіальна громада, Баштанський район, Миколаївська область</t>
  </si>
  <si>
    <t>210824-AD4586A1</t>
  </si>
  <si>
    <t>210824-7269D195</t>
  </si>
  <si>
    <t>Забезпечення викладання навчального предмету "Технології" у закладах, що забезпечують здобуття повної загальної середньої освіти</t>
  </si>
  <si>
    <t>190824-6ACDC528</t>
  </si>
  <si>
    <t>200824-5680BA7C</t>
  </si>
  <si>
    <t>Капітальний ремонт харчоблоку та їдальні (з облаштуванням у відповідності до технологічної моделі «Базова кухня») комунальної обласної спеціалізованої школи-інтернату II-III ступенів з поглибленим вивченням окремих предметів "Багатопрофільний ліцей для обдарованих дітей"</t>
  </si>
  <si>
    <t>170824-D12FE811</t>
  </si>
  <si>
    <t>170824-DED3BAFE</t>
  </si>
  <si>
    <t>"Нове будівництво споруди подвійного призначення (з захисними властивостями протирадіаційного укриття) місткістю 200 осіб". Проєкт повторного використання</t>
  </si>
  <si>
    <t>місто Запоріжжя, Запорізька територіальна громада, Запорізький район, Запорізька область</t>
  </si>
  <si>
    <t>190824-B0C1AF61</t>
  </si>
  <si>
    <t>210824-B8C6E970</t>
  </si>
  <si>
    <t>ЩИТ ОСВІТИ (Безпечний простір для навчання в закладах освіти Сумської міської територіальної громади)</t>
  </si>
  <si>
    <t>Сумська територіальна громада, Сумський район, Сумська область, місто Суми, Сумська територіальна громада, Сумський район, Сумська область</t>
  </si>
  <si>
    <t>220824-1D187EEF</t>
  </si>
  <si>
    <t>220824-C3607482</t>
  </si>
  <si>
    <t>Реконструкція будівлі Новобузького ліцею №7 Новобузької міської ради за адресою: вулиця Широка площа, будинок 10, м. Новий Буг Баштанського району Миколаївської області.</t>
  </si>
  <si>
    <t>Новобузька територіальна громада, Баштанський район, Миколаївська область, місто Новий Буг, Новобузька територіальна громада, Баштанський район, Миколаївська область</t>
  </si>
  <si>
    <t>210824-3E34E4F2</t>
  </si>
  <si>
    <t>210824-0452F0C3</t>
  </si>
  <si>
    <t>Нове будівництво Чевонодолинського ліцею, с.Червона Долина, вул.Миру, 39, Широківської ТГ, Баштанського районку Миколаївської області"</t>
  </si>
  <si>
    <t>Широківська територіальна громада, Баштанський район, Миколаївська область, село Червона Долина, Широківська територіальна громада, Баштанський район, Миколаївська область</t>
  </si>
  <si>
    <t>220824-74A02865</t>
  </si>
  <si>
    <t>220824-7CA4201A</t>
  </si>
  <si>
    <t>Капітальний ремонт будівлі Яковлівського опорного закладу загальної середньої освіти Степанівської сільської ради Роздільнянського району Одеської області</t>
  </si>
  <si>
    <t>Степанівська територіальна громада, Роздільнянський район, Одеська область</t>
  </si>
  <si>
    <t>200824-C879B12B</t>
  </si>
  <si>
    <t>210824-9B7E7072</t>
  </si>
  <si>
    <t>“Реконструкція позашкільного закладу “Кіровоградський обласний центр дитячої та юнацької творчості” по вул.Калініна, 36 в м.Кіровограді (коригування)”</t>
  </si>
  <si>
    <t>150824-2D0525B2</t>
  </si>
  <si>
    <t>190824-3D5137BB</t>
  </si>
  <si>
    <t>Будівництво загальноосвітньої школи І-ІІІ
 ступенів в с. Давидівка Сторожинецької міської ради Чернівецького району Чернівецької області</t>
  </si>
  <si>
    <t>село Давидівка, Сторожинецька територіальна громада, Чернівецький район, Чернівецька область</t>
  </si>
  <si>
    <t>160824-335FAA39</t>
  </si>
  <si>
    <t>180824-2B66901C</t>
  </si>
  <si>
    <t>Капітальний ремонт внутрішніх приміщень будівлі Шевченківського ліцею Шевченківської сільської ради Миколаївської області за адресою : с.Шевченкове , вулиця Шевченка, 3 , який проводиться в звʼязку з пошкодженнями внаслідок агресії російської федерації .</t>
  </si>
  <si>
    <t>село Шевченкове, Шевченківська територіальна громада, Миколаївський район, Миколаївська область</t>
  </si>
  <si>
    <t>200824-7ACAB8FD</t>
  </si>
  <si>
    <t>210824-C026F234</t>
  </si>
  <si>
    <t>Капітальний ремонт приміщень Броварської міської бібліотеки за адресою бульв. Незалежності, 5 у м. Бровари Київської області</t>
  </si>
  <si>
    <t>Броварська територіальна громада, Броварський район, Київська область, місто Бровари, Броварська територіальна громада, Броварський район, Київська область</t>
  </si>
  <si>
    <t>200824-CA2DCC79</t>
  </si>
  <si>
    <t>200824-DE2106B4</t>
  </si>
  <si>
    <t>"Капаітальний ремонт харчоблоку та їдальні Комунального закладу "Ліцей з посиленою військово-фізичною підготовкою повітряних сил" Вінницької обласної Ради, пров. Миколи Леронтовича,12 м.Тульчин, Вінницької області"</t>
  </si>
  <si>
    <t>місто Тульчин, Тульчинська територіальна громада, Тульчинський район, Вінницька область</t>
  </si>
  <si>
    <t>Вінницька обласна державна адміністрація</t>
  </si>
  <si>
    <t>200824-FB1EDD61</t>
  </si>
  <si>
    <t>200824-498C0031</t>
  </si>
  <si>
    <t>«Будівництво дошкільного навчального
 закладу в с. Карапчів Вижницького району
 Чернівецької області»</t>
  </si>
  <si>
    <t>Вашківецька територіальна громада, Вижницький район, Чернівецька область, село Карапчів, Вашківецька територіальна громада, Вижницький район, Чернівецька область</t>
  </si>
  <si>
    <t>170824-8B1AF6A4</t>
  </si>
  <si>
    <t>180824-15CAB073</t>
  </si>
  <si>
    <t>Будівництво нежитлової будівлі під облаштування шкільної їдальні та бібліотеки МіжгірськоїЗОШ І-ІІІ ступенів №1 в смт. Міжгіря Закарпатської області</t>
  </si>
  <si>
    <t>Міжгірська територіальна громада, Хустський район, Закарпатська область, смт Міжгір’я, Міжгірська територіальна громада, Хустський район, Закарпатська область</t>
  </si>
  <si>
    <t>220824-E60259D4</t>
  </si>
  <si>
    <t>220824-405BAF07</t>
  </si>
  <si>
    <t>Капітальний ремонт харчоблоку ЗЗСО с.Видричка</t>
  </si>
  <si>
    <t>Богданська територіальна громада, Рахівський район, Закарпатська область, село Видричка, Богданська територіальна громада, Рахівський район, Закарпатська область</t>
  </si>
  <si>
    <t>220824-7D14B783</t>
  </si>
  <si>
    <t>220824-326049EE</t>
  </si>
  <si>
    <t>Реконструкція будівлі комунального закладу «Знам'янська спеціальна школа КОР» за адресою : вул.. Віктора Голого 89, м. Знам'янка, Кіровоградської області»</t>
  </si>
  <si>
    <t>Знам’янська територіальна громада, Кропивницький район, Кіровоградська область, місто Знам’янка, Знам’янська територіальна громада, Кропивницький район, Кіровоградська область</t>
  </si>
  <si>
    <t>170824-74213D13</t>
  </si>
  <si>
    <t>190824-C36725CD</t>
  </si>
  <si>
    <t>Створення безпечного середовища у закладах освіти Черкаської області</t>
  </si>
  <si>
    <t>Черкаська область</t>
  </si>
  <si>
    <t>Черкаська обласна державна адміністрація</t>
  </si>
  <si>
    <t>190824-B002C628</t>
  </si>
  <si>
    <t>210824-B1D82EBB</t>
  </si>
  <si>
    <t>Капітальний ремонт їдальні та харчоблоку Бакошського ліцею імені Івана Франка в с. Бакош по вул. Шкільна 60, Берегівського району Закарпатської області</t>
  </si>
  <si>
    <t>Батівська територіальна громада, Берегівський район, Закарпатська область, село Бакош, Батівська територіальна громада, Берегівський район, Закарпатська область</t>
  </si>
  <si>
    <t>220824-543C003F</t>
  </si>
  <si>
    <t>220824-B3D21A6C</t>
  </si>
  <si>
    <t>Нове будівництво захисної споруди (ПРУ) для учасників освітнього процесу Михайлівського ліцею Степівської сільської ради Миколаївського району Миколаївської області за адресою: Миколаївська область, Миколаївський район, село Михайлівка, вул. Набережна, буд. 1А</t>
  </si>
  <si>
    <t>село Михайлівка, Степівська територіальна громада, Миколаївський район, Миколаївська область</t>
  </si>
  <si>
    <t>200824-9013347C</t>
  </si>
  <si>
    <t>210824-2248FF6D</t>
  </si>
  <si>
    <t>Реконструкція ЗЗСО І-ІІІ ступенів №1 та всього майнового комплексу за адресою: вул. Незалежності, 60, м. Бобровиця, Ніжинського району Чернігівської області</t>
  </si>
  <si>
    <t>Бобровицька територіальна громада, Ніжинський район, Чернігівська область, місто Бобровиця, Бобровицька територіальна громада, Ніжинський район, Чернігівська область</t>
  </si>
  <si>
    <t>200824-3A51899E</t>
  </si>
  <si>
    <t>210824-98FBF695</t>
  </si>
  <si>
    <t>«Комплексний проєкт з термомодернізації бюджетних будівель в м. Запоріжжя»</t>
  </si>
  <si>
    <t>220824-323F75C9</t>
  </si>
  <si>
    <t>220824-440F8496</t>
  </si>
  <si>
    <t>Термомодернізація закладів загальної середньої освіти</t>
  </si>
  <si>
    <t>200824-BD8F4C12</t>
  </si>
  <si>
    <t>220824-D5266491</t>
  </si>
  <si>
    <t>Капітальний ремонт обідньої зали та харчоблоку Теребовлянського академічного ліцею імені Ярослави Стецько за адресою: м.Теребовля, вул.Застіноцька, 41</t>
  </si>
  <si>
    <t>місто Теребовля, Теребовлянська територіальна громада, Тернопільський район, Тернопільська область</t>
  </si>
  <si>
    <t>210824-0BECC495</t>
  </si>
  <si>
    <t>210824-E29964A8</t>
  </si>
  <si>
    <t>Реконструкція з добудовою Веренчанської ЗОШ І-ІІІ ступеня по вул. Шевченка, 80 в с. Веренчанка, Чернівецького району, Чернівецької області</t>
  </si>
  <si>
    <t>село Веренчанка, Веренчанська територіальна громада, Чернівецький район, Чернівецька область</t>
  </si>
  <si>
    <t>170824-773D0983</t>
  </si>
  <si>
    <t>180824-C3C62064</t>
  </si>
  <si>
    <t>Реконструкція частини приміщення Переяславської художньої школи з облаштуванням внутрішнього туалету за адресою вул. Богдана Хмельницького, 47 м.Переяслав Київської області</t>
  </si>
  <si>
    <t>місто Переяслав, Переяславська територіальна громада, Бориспільський район, Київська область</t>
  </si>
  <si>
    <t>210824-DB737DFE</t>
  </si>
  <si>
    <t>210824-1362AF9B</t>
  </si>
  <si>
    <t>"Реконструкція будівель та споруд об‘сктів спортивної ініфраструктури розташованих за адресою: місто Ужгород, вулиця Заньковецької, будинок 5." 1 черга: Реконструкція ігрового спортивного залу №1</t>
  </si>
  <si>
    <t>Ужгородська територіальна громада, Ужгородський район, Закарпатська область, місто Ужгород, Ужгородська територіальна громада, Ужгородський район, Закарпатська область</t>
  </si>
  <si>
    <t>220824-F0A2E70B</t>
  </si>
  <si>
    <t>220824-1DD9EF8D</t>
  </si>
  <si>
    <t>Капітальний ремонт – комплексна енергоефективна модернізація будівлі Киїнського ліцею імені Костянтина Светенка Киїнської сільської ради.</t>
  </si>
  <si>
    <t>Киїнська територіальна громада, Чернігівський район, Чернігівська область, село Киїнка, Киїнська територіальна громада, Чернігівський район, Чернігівська область</t>
  </si>
  <si>
    <t>200824-71CAD1AF</t>
  </si>
  <si>
    <t>210824-B48D8713</t>
  </si>
  <si>
    <t>Відновлення закладів, які надають загальну середню освіту в Херсонській області</t>
  </si>
  <si>
    <t>село Борозенське, Борозенська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село Кочубеївка, Кочубеївська територіальна громада, Бериславський район, Херсонська область, село Орлове, Кочубеївська територіальна громада, Бериславський район, Херсонська область</t>
  </si>
  <si>
    <t>160824-F41206C8</t>
  </si>
  <si>
    <t>160824-3D738282</t>
  </si>
  <si>
    <t>Капітальний ремонт із впровадженням заходів термомодернізації зовнішніх конструкцій будівлі Вільховецького ліцею Вільховецької сільської ради Тячівського району Закарпатської обл. вул.Центральна, 59А"</t>
  </si>
  <si>
    <t>Вільховецька територіальна громада, Тячівський район, Закарпатська область, село Вільхівці, Вільховецька територіальна громада, Тячівський район, Закарпатська область</t>
  </si>
  <si>
    <t>200824-9E20743B</t>
  </si>
  <si>
    <t>200824-E76F3FF0</t>
  </si>
  <si>
    <t>Капітальний ремонт харчового блоку в Ясінянському ЗЗСО І-ІІІ ступенів №2, за адресою вул. Шевченка, 5, смт. Ясіня,</t>
  </si>
  <si>
    <t>Ясінянська територіальна громада, Рахівський район, Закарпатська область, смт Ясіня, Ясінянська територіальна громада, Рахівський район, Закарпатська область</t>
  </si>
  <si>
    <t>210824-66982C21</t>
  </si>
  <si>
    <t>210824-08C97617</t>
  </si>
  <si>
    <t>Будівництво, реконструкція, капітальний ремонт, оснащення та створення нового освітнього простору в закладах загальної середньої освіти</t>
  </si>
  <si>
    <t xml:space="preserve"> Хмельницька область</t>
  </si>
  <si>
    <t>200824-6BDB24B2</t>
  </si>
  <si>
    <t>220824-8C04EE17</t>
  </si>
  <si>
    <t>Розвиток спортивної інфраструктури Хмельницької області</t>
  </si>
  <si>
    <t>210824-C7B67067</t>
  </si>
  <si>
    <t>210824-707C819B</t>
  </si>
  <si>
    <t>Нове будівництво захисної споруди цивільного захисту Глодоського ліцею Глодоської сільської ради, розташованого за адресою: с. Глодоси , вулиця Центральна, будинок 69, Новоукраїнського району Кіровоградської області</t>
  </si>
  <si>
    <t>село Глодоси, Глодоська територіальна громада, Новоукраїнський район, Кіровоградська область</t>
  </si>
  <si>
    <t>190824-11548919</t>
  </si>
  <si>
    <t>200824-ADBBBAE4</t>
  </si>
  <si>
    <t>Реконструкція будівлі закладу дошкільної освіти в с.Невицьке, вул.Садова, 124, Оноківська територіальна громада Ужгородського району Закарпатської області</t>
  </si>
  <si>
    <t>Оноківська територіальна громада, Ужгородський район, Закарпатська область, село Невицьке, Оноківська територіальна громада, Ужгородський район, Закарпатська область</t>
  </si>
  <si>
    <t>210824-F8E08C24</t>
  </si>
  <si>
    <t>210824-9A7D07B4</t>
  </si>
  <si>
    <t>Створення споруд цивільного захисту в закладах освіти Сумської області та повернення до офлайн навчання</t>
  </si>
  <si>
    <t>190824-EB04E5C3</t>
  </si>
  <si>
    <t>200824-D62332D8</t>
  </si>
  <si>
    <t>Реставрація адміністративної будівлі Інституту геологічних наук НАН України по вул. О. Гончара, 55-Б у м. Києві</t>
  </si>
  <si>
    <t>Національна академія наук України</t>
  </si>
  <si>
    <t>200824-0B7635A5</t>
  </si>
  <si>
    <t>220824-D1A7441E</t>
  </si>
  <si>
    <t>Модернізація харчоблоків в закладах освіти</t>
  </si>
  <si>
    <t>210824-40E38F90</t>
  </si>
  <si>
    <t>220824-EF30E796</t>
  </si>
  <si>
    <t>Капітальний ремонт приміщення їдальні (харчоблоку) Верхньоворітського закладу загальної середньої освіти І-ІІІ ступенів імені Софії Малильо Нижньоворітської сільської ради Мукачівського району Закарпатської області по вул.Верховинській, 4 в селі Верхні Ворота</t>
  </si>
  <si>
    <t>Нижньоворітська територіальна громада, Мукачівський район, Закарпатська область, село Верхні Ворота, Нижньоворітська територіальна громада, Мукачівський район, Закарпатська область</t>
  </si>
  <si>
    <t>210824-C565D346</t>
  </si>
  <si>
    <t>210824-FDB3A493</t>
  </si>
  <si>
    <t>"Будівництво універсального спортивного залу спортивного комплексу комунального закладу "Обласна спеціалізована дитячо-юнацька школа олімпійського резерву" Рівненської обласної ради на території Шпанівської сільської ради (в районі вул. Макарова м.Рівне)" Коригування стадії "П"</t>
  </si>
  <si>
    <t>село Шпанів, Шпанівська територіальна громада, Рівненський район, Рівненська область</t>
  </si>
  <si>
    <t>190824-6754B406</t>
  </si>
  <si>
    <t>210824-9AC2D825</t>
  </si>
  <si>
    <t>Відновлення пошкоджених і проведення ремонтних заходів з поліпшенням умов перебування учасників освітнього процесу в закладах професійно-технічної освіти</t>
  </si>
  <si>
    <t>Лебединська територіальна громада, Сумський район, Сумська область, місто Лебедин, Лебединська територіальна громада, Сумський район, Сумська область, Сумська територіальна громада, Сумський район, Сумська область, місто Суми, Сумська територіальна громада, Сумський район, Сумська область, Шосткинська територіальна громада, Шосткинський район, Сумська область, місто Шостка, Шосткинська територіальна громада, Шосткинський район, Сумська область</t>
  </si>
  <si>
    <t>180824-EFDA84D4</t>
  </si>
  <si>
    <t>200824-F21D3780</t>
  </si>
  <si>
    <t>Реконструкція приміщень та заміна обладнання їдальні опорного закладу "Великолазівський ліцей" вул. Вознесенська б/н Баранинської сільської ради Ужгородського району</t>
  </si>
  <si>
    <t>Баранинська територіальна громада, Ужгородський район, Закарпатська область, село Великі Лази, Баранинська територіальна громада, Ужгородський район, Закарпатська область</t>
  </si>
  <si>
    <t>200824-4D75EEBA</t>
  </si>
  <si>
    <t>200824-75522B6F</t>
  </si>
  <si>
    <t>Капітальний ремонт котельні Дубівського ліцею, Дубівської селищної ради по вул. Миру, 124в смт. Дубове, Тячівського району, Закарпатської області</t>
  </si>
  <si>
    <t>Дубівська територіальна громада, Тячівський район, Закарпатська область, смт Дубове, Дубівська територіальна громада, Тячівський район, Закарпатська область</t>
  </si>
  <si>
    <t>220824-CF78CAA5</t>
  </si>
  <si>
    <t>220824-DB370245</t>
  </si>
  <si>
    <t>«Реконструкція будівлі солдатської їдальні
 під дошкільний навчальний заклад по вул.
 Гвардійській, 15 в м. Сторожинець
 Чернівецької області»</t>
  </si>
  <si>
    <t>місто Сторожинець, Сторожинецька територіальна громада, Чернівецький район, Чернівецька область</t>
  </si>
  <si>
    <t>160824-B919BBAB</t>
  </si>
  <si>
    <t>180824-F93A6853</t>
  </si>
  <si>
    <t>Капітальний ремонт харчоблоку Концівського ліцею Холмківської сільської ради Ужгородського району Закарпатської області по вул. Миру, буд. 161 в с. Концово</t>
  </si>
  <si>
    <t>село Концово, Холмківська територіальна громада, Ужгородський район, Закарпатська область</t>
  </si>
  <si>
    <t>200824-84D3CA61</t>
  </si>
  <si>
    <t>200824-E50088B0</t>
  </si>
  <si>
    <t>Будівництво, реконструкція, капітальний ремонт закладів дошкільної освіти</t>
  </si>
  <si>
    <t>Кам’янець-Подільська територіальна громада, Кам’янець-Подільський район, Хмельницька область, Новоушицька територіальна громада, Кам’янець-Подільський район, Хмельницька область, Теофіпольська територіальна громада, Хмельницький район, Хмельницька область, Ярмолинецька територіальна громада, Хмельницький район, Хмельницька область, Нетішинська територіальна громада, Шепетівський район, Хмельницька область</t>
  </si>
  <si>
    <t>210824-57B87413</t>
  </si>
  <si>
    <t>210824-0F0AAABD</t>
  </si>
  <si>
    <t>«Капітальний ремонт з застосування енергозберігаючих технологій по комплексній термомодернізації гуртожитку Чернігівського базового фахового медичного коледжу» за адресою м. Чернігів, вул. П`ятницька, 42з виділенням черговості»</t>
  </si>
  <si>
    <t>220824-03E05D22</t>
  </si>
  <si>
    <t>220824-FE29E214</t>
  </si>
  <si>
    <t>«Реконструкція Учбово-рекреаційного центру «Міжнародний центр дитячої наукової творчості» по вул. Квітки Цісик, 14»</t>
  </si>
  <si>
    <t>160824-1EECDB11</t>
  </si>
  <si>
    <t>220824-123693A8</t>
  </si>
  <si>
    <t>Мережа Центрів надолуження освітніх втрат</t>
  </si>
  <si>
    <t>160824-6846411E</t>
  </si>
  <si>
    <t>210824-ACE487F7</t>
  </si>
  <si>
    <t>Реставрація Староакадемічного корпусу ансамблю Братського монастиря по вул.Г.Сковороди,2 у Подільському районі м. Києва</t>
  </si>
  <si>
    <t>160824-E02B3AB2</t>
  </si>
  <si>
    <t>210824-2BDAC5DD</t>
  </si>
  <si>
    <t>Капітальний ремонт підвалу Кам'янківського ліцею із улаштуванням приміщень подвійного призначення із захисними властивостями ПРУ за адресою: вул. Шкільна, 32-А, с.Кам'янки, Тернопільського району, Тернопільської області</t>
  </si>
  <si>
    <t>село Кам’янки, Підволочиська територіальна громада, Тернопільський район, Тернопільська область</t>
  </si>
  <si>
    <t>200824-EA9833D2</t>
  </si>
  <si>
    <t>220824-979C6ED3</t>
  </si>
  <si>
    <t>Нове будівництво захисних споруд цивільного захисту (протирадіаційне укриття) в межах доступу до закладів освіти в Харківській області</t>
  </si>
  <si>
    <t>Балаклійська територіальна громада, Ізюмський район, Харківська область, місто Балаклія, Балаклійська територіальна громада, Ізюмський район, Харківська область</t>
  </si>
  <si>
    <t>Харківська обласна державна адміністрація</t>
  </si>
  <si>
    <t>220824-D98DDE39</t>
  </si>
  <si>
    <t>220824-C0349EF2</t>
  </si>
  <si>
    <t>Капітальний ремонт цокольного поверху Підволочиського ліцею із улаштуванням приміщень подвійного призначення із захисними властивостями ПРУ за адресою: вул. Данила Галицького, 90, смт Підволочиськ, Тернопільського району, Тернопільської області</t>
  </si>
  <si>
    <t>смт Підволочиськ, Підволочиська територіальна громада, Тернопільський район, Тернопільська область</t>
  </si>
  <si>
    <t>210824-0FF5CC62</t>
  </si>
  <si>
    <t>220824-053F2F44</t>
  </si>
  <si>
    <t>Капітальний ремонт харчоблоку Пнівського ліцею Пасічнянської сільської ради Надвірнянського району Івано-Франківської області</t>
  </si>
  <si>
    <t>Пасічнянська територіальна громада, Надвірнянський район, Івано-Франківська область, село Пнів, Пасічнянська територіальна громада, Надвірнянський район, Івано-Франківська область</t>
  </si>
  <si>
    <t>190824-062B68D0</t>
  </si>
  <si>
    <t>210824-DEC2292D</t>
  </si>
  <si>
    <t>Аварійно - відновлювальні роботи (капітальний ремонт) нежитлової будівлі Старосалтівського закладу дошкільної освіти (ясла-садок) "Барвінок - 100" Старосалтівської селищної ради Чугуївського району Харківської області, яка розташована за адресою: Харківська область, Чугуївський район, смт Старий Салтів, вул. Садова 87А</t>
  </si>
  <si>
    <t>Старосалтівська територіальна громада, Чугуївський район, Харківська область, смт Старий Салтів, Старосалтівська територіальна громада, Чугуївський район, Харківська область</t>
  </si>
  <si>
    <t>220824-9D8891BC</t>
  </si>
  <si>
    <t>220824-765CF169</t>
  </si>
  <si>
    <t>ОСВІТА БЕЗ МЕЖ (відбудова, ремонти та підвищення якості освітніх послуг у закладах загальної середньої освіти Сумської області)</t>
  </si>
  <si>
    <t xml:space="preserve"> Сумська область</t>
  </si>
  <si>
    <t>210824-764880B7</t>
  </si>
  <si>
    <t>210824-9A7B47C0</t>
  </si>
  <si>
    <t>Будівництво багатофункціонального спортивного майданчика, що розташований на території Чорноголівського закладу загальної середньої освіти І-ІІІ ступенів за адресою: Закарпатська область, Ужгородський район, село Чорноголова, буд. 324</t>
  </si>
  <si>
    <t>Дубриницько-Малоберезнянська територіальна громада, Ужгородський район, Закарпатська область, село Чорноголова, Дубриницько-Малоберезнянська територіальна громада, Ужгородський район, Закарпатська область</t>
  </si>
  <si>
    <t>220824-15658CD3</t>
  </si>
  <si>
    <t>220824-E043FD5E</t>
  </si>
  <si>
    <t>Реконструкція ЗОШ № 3. м.Тячів (Тячівський ліцей з угорською мовою навчання ім.Ш.Голлоші)</t>
  </si>
  <si>
    <t>Тячівська територіальна громада, Тячівський район, Закарпатська область, місто Тячів, Тячівська територіальна громада, Тячівський район, Закарпатська область</t>
  </si>
  <si>
    <t>220824-D1DADCC5</t>
  </si>
  <si>
    <t>220824-97306181</t>
  </si>
  <si>
    <t>Будівництво Сумського технопарку освіти на базі Державного навчального закладу "Сумське міжрегіональне вище професійне училище"</t>
  </si>
  <si>
    <t>170824-2ED2E231</t>
  </si>
  <si>
    <t>180824-94D7A11B</t>
  </si>
  <si>
    <t>"Будівництво приміщення для розміщення спортивної зали комунального закладу "Центральноукраїнський науковий ліцей-інтернат Кіровоградської обласної ради"</t>
  </si>
  <si>
    <t>Кропивницька територіальна громада, Кропивницький район, Кіровоградська область, місто Кропивницький, Кропивницька територіальна громада, Кропивницький район, Кіровоградська область</t>
  </si>
  <si>
    <t>190824-C06D26DC</t>
  </si>
  <si>
    <t>190824-C5022624</t>
  </si>
  <si>
    <t>СВІТЛЕ ДИТИНСТВО (поліпшення умов перебування в закладах дошкільної освіти Сумської області)</t>
  </si>
  <si>
    <t>200824-21437622</t>
  </si>
  <si>
    <t>210824-0A4629F5</t>
  </si>
  <si>
    <t>Реконструкція комунального закладу «Запорізький фаховий музичний коледж ім. П.І. Майбороди» Запорізької обласної ради (Мистецька освіта майбутнього)</t>
  </si>
  <si>
    <t>220824-0F597557</t>
  </si>
  <si>
    <t>220824-3328052D</t>
  </si>
  <si>
    <t>Реконструкція бейсбольного стадіону комунального закладу "Обласна спеціалізована дитячо-юнацька школа олімпійського резерву-2"</t>
  </si>
  <si>
    <t>150824-16DA8EAA</t>
  </si>
  <si>
    <t>190824-76540CF8</t>
  </si>
  <si>
    <t>Відновлення постраждалих в результаті збройної агресії РФ будівель Інституту радіофізики та електроніки ім. О.Я. Усикова Національної академії наук України у м. Харків по вулиці академіка Проскури, 12</t>
  </si>
  <si>
    <t>Харківська територіальна громада, Харківський район, Харківська область</t>
  </si>
  <si>
    <t>220824-2490A84B</t>
  </si>
  <si>
    <t>220824-777B7287</t>
  </si>
  <si>
    <t>Ремонти харчоблоків в закладах освіти Сумської області</t>
  </si>
  <si>
    <t>200824-C3D326E8</t>
  </si>
  <si>
    <t>200824-B9A076C2</t>
  </si>
  <si>
    <t>Реконструкція будівлі лікувального корпусу КНП «Баштанська багатопрофільна лікарня» Баштанської міської ради за адресою: Миколаївська область м. Баштанка, вул. Ювілейна, 3</t>
  </si>
  <si>
    <t>Охорона здоров'я</t>
  </si>
  <si>
    <t>Медичні заклади та будівництво</t>
  </si>
  <si>
    <t>місто Баштанка, Баштанська територіальна громада, Баштанський район, Миколаївська область</t>
  </si>
  <si>
    <t>200824-54115D3B</t>
  </si>
  <si>
    <t>210824-4ECF8D3E</t>
  </si>
  <si>
    <t>Реконструкція будівлі поліклініки КНП «Баштанська багатопрофільна лікарня» Баштанської міської ради за адресою: Миколаївська область, м. Баштанка, вул.Ювілейна, 3.</t>
  </si>
  <si>
    <t>Баштанська територіальна громада, Баштанський район, Миколаївська область, місто Баштанка, Баштанська територіальна громада, Баштанський район, Миколаївська область</t>
  </si>
  <si>
    <t>210824-51C42FD8</t>
  </si>
  <si>
    <t>210824-7D2D6682</t>
  </si>
  <si>
    <t>«Зміцнення системи охорони здоров'я та збереження життя» (HEAL Ukraine)</t>
  </si>
  <si>
    <t>Міністерство охорони здоров'я України</t>
  </si>
  <si>
    <t>150824-20D15B82</t>
  </si>
  <si>
    <t>210824-2136D96F</t>
  </si>
  <si>
    <t>Створення регіонального дитячого консультативно-діагностичного центру в складі ОКНП "Чернівецька обласна дитяча клінічна лікарня"</t>
  </si>
  <si>
    <t>130824-9811AFAD</t>
  </si>
  <si>
    <t>160824-9813DE58</t>
  </si>
  <si>
    <t>Відновлення закладів, модернізація закладів охорони здоров'я Київської області</t>
  </si>
  <si>
    <t>190824-8B3CC723</t>
  </si>
  <si>
    <t>220824-38BE29B9</t>
  </si>
  <si>
    <t>Реконструкція будівлі літ. А за адресою м. Київ, вул. Миколи Амосова, 8 та створення відділень інноваційної кардіонейрореабілітації та інтенсивної терапії Київської філії Державної установи «Інститут серця Міністерства охорони здоров’я України»</t>
  </si>
  <si>
    <t>160824-4E9BAE11</t>
  </si>
  <si>
    <t>170824-78CEAFCC</t>
  </si>
  <si>
    <t>Реконструкція приймального відділення хірургічного корпусу КНП "Вінницька обласна клінічна лікарня ім. М.І. Пирогова Вінницької обласної ради"</t>
  </si>
  <si>
    <t>місто Вінниця, Вінницька територіальна громада, Вінницький район, Вінницька область</t>
  </si>
  <si>
    <t>180824-B992AE9D</t>
  </si>
  <si>
    <t>180824-47FD5F6E</t>
  </si>
  <si>
    <t>Будівництво корпусу відділення фізичної та реабілітаційної медицини за адресою: Донецька обл., 
 м. Святогірськ, вул. Молодіжна, 66</t>
  </si>
  <si>
    <t>Святогірська територіальна громада, Краматорський район, Донецька область</t>
  </si>
  <si>
    <t>150824-AA9B5692</t>
  </si>
  <si>
    <t>200824-1A780F20</t>
  </si>
  <si>
    <t>"Будівництво лікувально-реабілітаційного корпусу ДУ "Національний інститут серцево-судинної хірургії ім. М.М. Амосова НАМН України"</t>
  </si>
  <si>
    <t>Національна академія медичних наук України</t>
  </si>
  <si>
    <t>160824-5534BBE4</t>
  </si>
  <si>
    <t>210824-DE33D101</t>
  </si>
  <si>
    <t>Нове будівництво лікувально-реабілітаційного корпусу для ветеранів війни та внутрішньо-переміщених осіб КП "Рівненського обласного госпіталю ветеранів війни" по вул. Дераженська 39 в смт. Клевань, Клеванської територіальної громади, Рівненського району, Рівненської області</t>
  </si>
  <si>
    <t>смт Клевань, Клеванська територіальна громада, Рівненський район, Рівненська область</t>
  </si>
  <si>
    <t>150824-186CCB7B</t>
  </si>
  <si>
    <t>200824-1B77B54E</t>
  </si>
  <si>
    <t>Реконструкція першого поверху корпусу № 17 КНП "ВОКЛ ім. М.І. Пирогова ВОР" для розташування Центру термічної травми та пластичної хірургії за адресою м. Вінниця, вул. Пирогова, 46 (коригування 2)</t>
  </si>
  <si>
    <t>170824-525848A7</t>
  </si>
  <si>
    <t>180824-666B05E3</t>
  </si>
  <si>
    <t>Реконструкція корпусу №7 (літ. №1) обласної лікарні імені Пирогова М.І. під Центр медичної реабілітації та фізіотерапії за адресою: вул.Пирогова,46 м.Вінниця (коригування 3)</t>
  </si>
  <si>
    <t>150824-87976043</t>
  </si>
  <si>
    <t>200824-6332444B</t>
  </si>
  <si>
    <t>Будівництво паркінгу подвійного призначення із захисними властивостями споруд цивільного захисту та пат анатомічного відділення на місці будівлі Н-1 (морг) КНП «Сторожинецька багатопрофільна лікарня інтенсивного лікування» на вулиці Видинівського, 22 в м. Сторожинець Чернівецького району Чернівецької області</t>
  </si>
  <si>
    <t>210824-50745F5C</t>
  </si>
  <si>
    <t>210824-822200D7</t>
  </si>
  <si>
    <t>Проект «Екстрене реагування на COVID-19 та вакцинація в Україні»
 Додаткове фінансування проекту «Екстрене реагування на COVID-19 та вакцинація в Україні»</t>
  </si>
  <si>
    <t>Здоров'я</t>
  </si>
  <si>
    <t>150824-F3382094</t>
  </si>
  <si>
    <t>160824-0432C473</t>
  </si>
  <si>
    <t>Капітальний ремонт кардіологічного корпусу комунального підприємства Рівненська обласна клінічна лікарня імені Юрія Семенюка Рівненської обласної ради за адресою: Рівненська область м. Рівне, вул. Київська, 78-г (заходи з енергозбереження)</t>
  </si>
  <si>
    <t>Рівненська територіальна громада, Рівненський район, Рівненська область</t>
  </si>
  <si>
    <t>190824-ABCBD9AE</t>
  </si>
  <si>
    <t>210824-B7EBA780</t>
  </si>
  <si>
    <t>Реконструкція лікарняного корпусу №1 (урологічне відділення) під центр реабілітації КНП «Дубенська міська лікарня» Дубенської міської ради за адресою: вул. Львівська, 73, м. Дубно, Рівненська область</t>
  </si>
  <si>
    <t>місто Дубно, Дубенська територіальна громада, Дубенський район, Рівненська область</t>
  </si>
  <si>
    <t>220824-090C7E5A</t>
  </si>
  <si>
    <t>220824-AB5A76C3</t>
  </si>
  <si>
    <t>Капітальний ремонт з утеплення фасаду, заміна віконних блоків, благоустрій території Комунального підприємства "Балтська багатопрофільна лікарня" Балтської міської ради Одеської області за адресою: 66101, вул. Ломоносова, 181, м. Балта, Одеської області</t>
  </si>
  <si>
    <t>160824-1E91468D</t>
  </si>
  <si>
    <t>210824-52ED69AC</t>
  </si>
  <si>
    <t>Реконструкція хірургічного корпусу під хірургічний корпус з відділенням екстреної медичної допомоги комунального некомерційного підприємства «ЦЕНТРАЛЬНА МІСЬКА ЛІКАРНЯ» Рівненської міської ради за адресою: вул. Миколи Карнаухова, 25а, м. Рівне, Рівненська область</t>
  </si>
  <si>
    <t>місто Рівне, Рівненська територіальна громада, Рівненський район, Рівненська область</t>
  </si>
  <si>
    <t>220824-E8D8B8C5</t>
  </si>
  <si>
    <t>220824-5FCFBAA9</t>
  </si>
  <si>
    <t>4.5.0 recovery center</t>
  </si>
  <si>
    <t>150824-2067E851</t>
  </si>
  <si>
    <t>190824-356F4771</t>
  </si>
  <si>
    <t>Підвищення якості медичної освіти шляхом розвитку Університетських лікарень в Україні</t>
  </si>
  <si>
    <t>180824-F0AF1587</t>
  </si>
  <si>
    <t>200824-3BB520A9</t>
  </si>
  <si>
    <t>Посилення спроможності закладів охорони здоровʼя у наданні стаціонарної реабілітаційної допомоги</t>
  </si>
  <si>
    <t>160824-090F4644</t>
  </si>
  <si>
    <t>210824-56D4C958</t>
  </si>
  <si>
    <t>Нове будівництво корпусу «Регіональний центр надання психіатричної, наркологічної та реабілітаційної допомоги для населення та внутрішньо переміщених осіб» комунального підприємства «Острозька обласна психіатрична лікарня» Рівненської обласної ради за адресою: м. Острог проспект Незалежності, 40 А Рівненського району Рівненської області.</t>
  </si>
  <si>
    <t>Острозька територіальна громада, Рівненський район, Рівненська область, місто Острог, Острозька територіальна громада, Рівненський район, Рівненська область</t>
  </si>
  <si>
    <t>210824-36138B12</t>
  </si>
  <si>
    <t>210824-36B66F0E</t>
  </si>
  <si>
    <t>Будівництво нового спільного корпусу ОКНП «Чернівецька обласна дитяча клінічна лікарня» та ДУ «Чернівецький обласний центр контролю та профілактики хвороб Міністерства охорони здоров’я України»</t>
  </si>
  <si>
    <t>150824-91DAB926</t>
  </si>
  <si>
    <t>160824-BEEFDA7F</t>
  </si>
  <si>
    <t>Облаштування безпечних умов у закладах охорони здоров'я</t>
  </si>
  <si>
    <t>160824-E1EAB430</t>
  </si>
  <si>
    <t>170824-AF7C0606</t>
  </si>
  <si>
    <t>Підвищення якості надання медичних послуг у Львівській області</t>
  </si>
  <si>
    <t>200824-A90943DB</t>
  </si>
  <si>
    <t>210824-909CB0C5</t>
  </si>
  <si>
    <t>Створення багатопрофільного науково-клінічного центру сучасної доказової фізичної та реабілітаційної медицини на основі реконструкції комплексу будівель і споруд ДУ» Інститут патології хребта та суглобів ім. проф.М.І.Ситенка НАМН України», за адресою: м. Харків, Г.Сковороди,80 (Пушкінська,80)</t>
  </si>
  <si>
    <t>170824-EC84D58D</t>
  </si>
  <si>
    <t>180824-FD670271</t>
  </si>
  <si>
    <t>Будівництво лікувально-реабілітаційного корпусу для пацієнтів після трансплантації органів на території Ірпінської філії Державної установи «Інститут серця Міністерства охорони здоров’я України» за адресою: м. Ірпінь, вул. Стуса Василя, 31</t>
  </si>
  <si>
    <t>місто Ірпінь, Ірпінська територіальна громада, Бучанський район, Київська область</t>
  </si>
  <si>
    <t>160824-D74BBEA5</t>
  </si>
  <si>
    <t>170824-691F48C2</t>
  </si>
  <si>
    <t>Капітальний ремонт протирадіаційного укриття №97336 КНП “Кіцманська багатопрофільна лікарня інтенсивного лікування” за адресою 59300, Чернівецька область, Чернівецький район, м. Кіцмань, вул.Незалежності,1</t>
  </si>
  <si>
    <t>Кіцманська територіальна громада, Чернівецький район, Чернівецька область</t>
  </si>
  <si>
    <t>210824-4A46436B</t>
  </si>
  <si>
    <t>220824-17749F40</t>
  </si>
  <si>
    <t>Реконструкція корпусу літ. “Б” ОКНП “Чернівецька обласна дитяча клінічна лікарня” з добудовою відділень екстреної медичної допомоги анестезіології, та інтенсивної терапії за адресою:
 Чернівецька область, Чернівецький район, Чернівецька територіальна громада, місто Чернівці, вул. Руська, 207-А</t>
  </si>
  <si>
    <t>190824-9DA75942</t>
  </si>
  <si>
    <t>190824-91397A52</t>
  </si>
  <si>
    <t>Нове будівництво захисної споруди цивільного захисту сховище комунального некомерційного підприємства «Подільський регіональний центр онкології Вінницької обласної Ради» за адресою: м. Вінниця, вул. Хмельницьке шосе, 84</t>
  </si>
  <si>
    <t>150824-E8ED9E6A</t>
  </si>
  <si>
    <t>190824-64D53C1B</t>
  </si>
  <si>
    <t>Ремонт (реставраційний) приміщень захисної споруди цивільного захисту (обліковий № 96006) ОКНП "Чернівецька обласна клінічна лікарня" по вул. Головній,137 в м.Чернівці</t>
  </si>
  <si>
    <t>190824-23D9B305</t>
  </si>
  <si>
    <t>190824-CEB21EC4</t>
  </si>
  <si>
    <t>Комплексна модернізація ОКНП "Чернівецька обласна дитяча клінічна лікарня" з метою впровадження заходів енергоефективності та ресурсної автономії</t>
  </si>
  <si>
    <t>170824-E8E67754</t>
  </si>
  <si>
    <t>180824-ECD0DD54</t>
  </si>
  <si>
    <t>Створення єдиного інклюзивного безперешкодного простору в ОКНП «Чернівецька обласна дитяча клінічна лікарня»</t>
  </si>
  <si>
    <t>170824-19D59BB1</t>
  </si>
  <si>
    <t>170824-D4205BB2</t>
  </si>
  <si>
    <t>Встановлення сонячних панелей (потужністю 60кВт)</t>
  </si>
  <si>
    <t>190824-6A0F1018</t>
  </si>
  <si>
    <t>190824-8364E2C9</t>
  </si>
  <si>
    <t>Реконструкція з добудовою будівлі комунальної власності – вбудованого приміщення аптеки №14 по вулиці Незалежності, 46-А в м. Тячів Закарпатської області для розміщення центру лікування, відновлення та реабілітації осіб, які постраждали внаслідок збройної агресії російської федерації проти України.</t>
  </si>
  <si>
    <t>Тячівська територіальна громада, Тячівський район, Закарпатська область</t>
  </si>
  <si>
    <t>200824-8F8F283D</t>
  </si>
  <si>
    <t>200824-D2DA9D1E</t>
  </si>
  <si>
    <t>«Впровадження інноваційних технологій медичної реабілітації пацієнтів із захворюваннями опорно-рухового апарату, центральної та периферійної нервових систем у багатопрофільному закладі охорони здоров’я »</t>
  </si>
  <si>
    <t>Державне управління справами</t>
  </si>
  <si>
    <t>130824-72C45B88</t>
  </si>
  <si>
    <t>190824-947696E0</t>
  </si>
  <si>
    <t>Реконструкція приміщень будівлі літ. «Б» та літ. «А» з добудовою адміністративного корпусу, протирадіаційного укриття подвійного призначення, багаторівневого паркінгу в обласному комунальному некомерційному підприємстві «Чернівецький обласний госпіталь ветеранів війни» по вул. Фастівській, 20 в м. Чернівці, Чернівецької області</t>
  </si>
  <si>
    <t>Чернівецька територіальна громада, Чернівецький район, Чернівецька область, місто Чернівці, Чернівецька територіальна громада, Чернівецький район, Чернівецька область</t>
  </si>
  <si>
    <t>210824-2FC6D333</t>
  </si>
  <si>
    <t>210824-C621F0DA</t>
  </si>
  <si>
    <t>Реконструкція майнових комплексів обласних клінічних лікарень в Житомирській області</t>
  </si>
  <si>
    <t>місто Житомир, Житомирська територіальна громада, Житомирський район, Житомирська область, село Станишівка, Станишівська територіальна громада, Житомирський район, Житомирська область</t>
  </si>
  <si>
    <t>170824-2B37C1FE</t>
  </si>
  <si>
    <t>190824-0959CB56</t>
  </si>
  <si>
    <t>Нове будівництво захисної споруди цивільного захисту сховище комунального некомерціного підприємства "Вінницька обласна дитяча клінічна лікарня Віннницької обласної Ради" за адресою:Україна , м.Вінниця, вул. Хмельницьке шосе, 108</t>
  </si>
  <si>
    <t>160824-EAE10B57</t>
  </si>
  <si>
    <t>160824-CDD9BEC5</t>
  </si>
  <si>
    <t>Будівництво Обласної багатопрофільної лікарні в м. Краматорськ</t>
  </si>
  <si>
    <t>150824-6320B8F5</t>
  </si>
  <si>
    <t>200824-5A9DE167</t>
  </si>
  <si>
    <t>«Реконструкція приймального відділення (відділення екстреної медичної допомоги) Комунального некомерційного підприємства «Івано-Франківська обласна дитяча клінічна лікарня Івано-Франківської обласної ради» на вул. Євгена Коновальця, 132 в м.Івано-Франківську (коригування)»</t>
  </si>
  <si>
    <t>місто Івано-Франківськ, Івано-Франківська територіальна громада, Івано-Франківський район, Івано-Франківська область</t>
  </si>
  <si>
    <t>190824-60FE3B37</t>
  </si>
  <si>
    <t>210824-59BB99D4</t>
  </si>
  <si>
    <t>Капітальний ремонт (утеплення фасаду та ремонт даху) поліклінічного корпусу (буд.літ. А) ОКНП "Чернівецький обласний клінічний кардіологічний центр" за адресою: м.Чернівці, вул.Героїв Майдану, 230</t>
  </si>
  <si>
    <t>160824-789381CA</t>
  </si>
  <si>
    <t>190824-93DA02F3</t>
  </si>
  <si>
    <t>Будівництво Центру психологічної підтримки та метального здоров’я дітей ОКНП "Чернівецька обласна дитяча клінічна лікарня" в рамках Всеукраїнської програми ментального здоров’я «Ти як?»</t>
  </si>
  <si>
    <t>160824-375B54ED</t>
  </si>
  <si>
    <t>160824-CF6A4933</t>
  </si>
  <si>
    <t>Об'єкти цивільного захисту, в тому числі протирадіаційне укриття, об'єктів закладів охорони здоров'я Київської області</t>
  </si>
  <si>
    <t>170824-70817DA0</t>
  </si>
  <si>
    <t>220824-708D664D</t>
  </si>
  <si>
    <t>Будівництво перинатального центру КНП «Вінницька обласна клінічна лікарня ім. М.І. Пирогова Вінницької обласної ради»</t>
  </si>
  <si>
    <t>180824-93C98FCD</t>
  </si>
  <si>
    <t>200824-95E19384</t>
  </si>
  <si>
    <t>Реконструкція частини системи внутрішнього електропостачання з встановленням відновлювальних джерел енергії на будівлях: лікувального корпусу (літера Е-7); відділ рідких ізотопів (літера Б); відділ твердих ізотопів (літера Б1); радіологічне відділення (літера Б2); радіологічне відділення (літера Б3); харчоблок (літера К); приймальний покой літера (А1-2); галерея (літера Е1, літера Е-2, літера Е1-2) КНП «Міська лікарня екстреної та швидкої медичної допомоги» Запорізької міської ради за адресою Запорізька область, м. Запоріжжя вул. Перемоги,80</t>
  </si>
  <si>
    <t>210824-19506539</t>
  </si>
  <si>
    <t>210824-6009001C</t>
  </si>
  <si>
    <t>Удосконалення діагностики онкологічних захворювань в Україні: модернізація та створення центрів ядерної медицини</t>
  </si>
  <si>
    <t>160824-4D7D4FF6</t>
  </si>
  <si>
    <t>210824-3C9FD87F</t>
  </si>
  <si>
    <t>Ремонт (реставраційний) будівель інфекційного корпусу №12 та приймального інфекційного відділення корпусу №14 обласного комунального некомерційного підприємства "Чернівецька обласна клінічна лікарня по вул.Головній,137" в м. Чернівці (з влаштуванням приміщень цивільного захисту населення (укриттів))</t>
  </si>
  <si>
    <t>220824-AFCFA8DA</t>
  </si>
  <si>
    <t>220824-4D8BCA8B</t>
  </si>
  <si>
    <t>Придбання магнітно-резонансного томографу в ОКНП "Чернівецька обласна дитяча клінічна лікарня"</t>
  </si>
  <si>
    <t>200824-F9F81110</t>
  </si>
  <si>
    <t>210824-53C624A7</t>
  </si>
  <si>
    <t>Модернізація матеріально-технічної бази закладів охорони здоров'я, що надають спеціалізовану медичну допомогу</t>
  </si>
  <si>
    <t>150824-81412040</t>
  </si>
  <si>
    <t>210824-C35B76CD</t>
  </si>
  <si>
    <t>Аварійно-відновлювальні роботи, капітальні ремонти, будівництво та розвиток закладів охорони здоров'я у Харківській області</t>
  </si>
  <si>
    <t>Зміївська територіальна громада, Чугуївський район, Харківська область, село Таранівка, Зміївська територіальна громада, Чугуївський район, Харківська область</t>
  </si>
  <si>
    <t>220824-22669D79</t>
  </si>
  <si>
    <t>220824-243AF6D0</t>
  </si>
  <si>
    <t>Капітальний ремонт пульмонологічного відділення КНП «Івано-Франківська обласна дитяча клінічна лікарня Івано-Франківської обласної ради» на вул. Є. Коновальця, 132 в м.Івано-Франківську.</t>
  </si>
  <si>
    <t>200824-20138AF3</t>
  </si>
  <si>
    <t>210824-78C7D098</t>
  </si>
  <si>
    <t>Капітальний ремонт (утеплення фасаду та ремонт даху) стаціонарного корпусу (буд.літ.Б) ОКНП «Чернівецький обласний клінічний кардіологічний центр» за адресою м.Чернівці, вул.Героїв Майдану, 230</t>
  </si>
  <si>
    <t>160824-75394253</t>
  </si>
  <si>
    <t>160824-2282DDD9</t>
  </si>
  <si>
    <t>Капітальний ремонт підвального приміщення з облаштуванням захисної споруди цивільного захисту КНП «Івано-Франківської обласної дитячої клінічної лікарні
 Івано-Франківської обласної ради» по вул. Є. Коновальця132 в м. Івано-Франківську</t>
  </si>
  <si>
    <t>200824-64736DAD</t>
  </si>
  <si>
    <t>210824-3C6D3F96</t>
  </si>
  <si>
    <t>Капітальний ремонт гематологічного відділення ОКНП «Чернівецька лікарня швидкої медичної допомоги» по вул. Фастівська, 2 в м. Чернівці</t>
  </si>
  <si>
    <t>210824-BB8608FB</t>
  </si>
  <si>
    <t>220824-32C4EE7B</t>
  </si>
  <si>
    <t>«Модернізація та оснащення відділу виробництва радіофармпрепаратів Всеукраїнського центру радіохірургії Клінічної лікарні «Феофанія» Державного управління справами для впровадження нових діагностичних методик в онкології</t>
  </si>
  <si>
    <t>130824-09CBFCF2</t>
  </si>
  <si>
    <t>210824-C9609A09</t>
  </si>
  <si>
    <t>Реконструкція Обласного перинатального центру по вул. Олекси Тихого,17-П, м. Краматорськ, Донецької області</t>
  </si>
  <si>
    <t>Краматорська територіальна громада, Краматорський район, Донецька область, місто Краматорськ, Краматорська територіальна громада, Краматорський район, Донецька область</t>
  </si>
  <si>
    <t>160824-7842A394</t>
  </si>
  <si>
    <t>190824-C1DBE22E</t>
  </si>
  <si>
    <t>«Реконструкція блока «А» лікувального корпусу № 3 
 Клінічної лікарні «Феофанія» Державного управління справами по
 вул. Ак. Заболотного, 21 у Голосіївському районі м. Києва»</t>
  </si>
  <si>
    <t>140824-8C317497</t>
  </si>
  <si>
    <t>200824-47A9BFD3</t>
  </si>
  <si>
    <t>"Будівництво та оснащення корпусу сучасних трансплантаційних та хірургічних технологій.
  ДУ «Національний науковий центр хірургії та трансплантології 
 ім. О.О. Шалімова Національної академії медичних наук України"</t>
  </si>
  <si>
    <t>160824-2E0AA618</t>
  </si>
  <si>
    <t>190824-B885D224</t>
  </si>
  <si>
    <t>ВІДНОВЛЕННЯ, БУДІВНИЦТВО ТА ОСНАЩЕННЯ НДСЛ «ОХМАТДИТ»
 МІНІСТЕРСТВА ОХОРОНИ ЗДОРОВ’Я УКРАЇНИ</t>
  </si>
  <si>
    <t>160824-841F3CAB</t>
  </si>
  <si>
    <t>200824-26D5F4E1</t>
  </si>
  <si>
    <t>Реконструкція відділення обласного центру реабілітації в комунальному некомерційному підприємстві «Обласний клінічний заклад психоневрологічної допомоги та соціально значущих хвороб» Запорізької обласної ради за адресою м. Запоріжжя, вул. Академіка Амосова, 67</t>
  </si>
  <si>
    <t>190824-6EDE6BDD</t>
  </si>
  <si>
    <t>210824-FD450A2D</t>
  </si>
  <si>
    <t>Відновлення закладів охорони здоров'я Херсонської області</t>
  </si>
  <si>
    <t>смт Велика Олександрівка, Великоолександрівська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село Іванівка, Високопільська територіальна громада, Бериславський район, Херсонська область, місто Херсон, Херсонська територіальна громада, Херсонський район, Херсонська область</t>
  </si>
  <si>
    <t>190824-9C7C85D1</t>
  </si>
  <si>
    <t>190824-FF586EE7</t>
  </si>
  <si>
    <t>«Реконструкція частини корпусів гострої коронарної недостатності та лабораторії радіоізотопних методів дослідження державної установи «Національний науковий центр «Інститут кардіології, клінічної та регенеративної медицини імені академіка М.Д.Стражеска 
 Національної академії медичних наук України» 
 за адресою: м. Київ, вул. Святослава Хороброго, 5»</t>
  </si>
  <si>
    <t>150824-E924BBDF</t>
  </si>
  <si>
    <t>220824-26DF186A</t>
  </si>
  <si>
    <t>Капітальний ремонт відділення медичної реабілітації (п"ятий поверх) літ.Б Комунального некомерційного підприємства "Кіцманська багатопрофільна лікарня інтенсивного лікування" по вул.Незалежності, 1, в м.Кіцмань, Чернівецької області</t>
  </si>
  <si>
    <t>Кіцманська територіальна громада, Чернівецький район, Чернівецька область, місто Кіцмань, Кіцманська територіальна громада, Чернівецький район, Чернівецька область</t>
  </si>
  <si>
    <t>200824-0A439E1C</t>
  </si>
  <si>
    <t>220824-52F3EAC0</t>
  </si>
  <si>
    <t>Реконструкція частини будівлі кардіологічного корпусу літ. А Державної установи «Інститут серця Міністерства охорони здоров’я України» за адресою м. Київ, вул. Братиславська, буд. 5-А та реновація відділень, що забезпечують надання медичної допомоги із застосуванням трансплантації органів і тканин</t>
  </si>
  <si>
    <t>160824-1BDEB612</t>
  </si>
  <si>
    <t>170824-2494E145</t>
  </si>
  <si>
    <t>"Капітальний ремонт сховища (протирадіаційного укриття) № 29603, розташованого в будівлі головного корпусу КНП «Запорізька обласна клінічна лікарня» ЗОР по Оріхівському шосе, 10, м. Запоріжжя"</t>
  </si>
  <si>
    <t>210824-F93C06EF</t>
  </si>
  <si>
    <t>210824-F4D2E914</t>
  </si>
  <si>
    <t>"Капітальний ремонт сховища (протирадіаційного укриття) № 29605, розташованого в будівлі харчоблоку КНП «Запорізька обласна клінічна лікарня» ЗОР по Оріхівському шосе, 10, м. Запоріжжя</t>
  </si>
  <si>
    <t>210824-3EDF0B9F</t>
  </si>
  <si>
    <t>210824-F5F97E12</t>
  </si>
  <si>
    <t>Модернізація регіональної служби дитячої реанімації та інтенсивної терапії в ОКНП "Чернівецька обласна дитяча клінічна лікарня"</t>
  </si>
  <si>
    <t>190824-99784425</t>
  </si>
  <si>
    <t>190824-626BA308</t>
  </si>
  <si>
    <t>Нове будівництво укриття в КНП «Обласний перинатальний центр» Запорізької обласної ради за адресою: м. Запоріжжя, вул. Південноукраїнська, 17а</t>
  </si>
  <si>
    <t>190824-FCC9A3B7</t>
  </si>
  <si>
    <t>210824-6AEF1316</t>
  </si>
  <si>
    <t>Нове будівництво укриття в КНП «Запорізька обласна клінічна дитяча лікарня» Запорізької обласної ради за адресою: м. Запоріжжя, пр. Соборний/вул. Дніпровська/вул. Олександрівська, 70/21/47</t>
  </si>
  <si>
    <t>190824-7CF2FF98</t>
  </si>
  <si>
    <t>210824-61344352</t>
  </si>
  <si>
    <t>Нове будівництво укриття в комунальному некомерційному підприємстві «Обласний клінічний заклад психоневрологічної допомоги та соціально значущих хвороб» Запорізької обласної ради за адресою: м. Запоріжжя, вул. Сєдова, 31 А</t>
  </si>
  <si>
    <t>210824-16EF3424</t>
  </si>
  <si>
    <t>210824-C35C15AA</t>
  </si>
  <si>
    <t>Нове будівництво укриття в комунальному некомерційному підприємстві «Запорізька обласна клінічна лікарня» Запорізької обласної ради за адресою м. Запоріжжя, вул. Перемоги, 78</t>
  </si>
  <si>
    <t>140824-DEB85D35</t>
  </si>
  <si>
    <t>210824-847CD0B3</t>
  </si>
  <si>
    <t>Капітальний ремонт сховища (протирадіаційного укриття) № 29604, розташованого в будівлі харчоблоку КНП «Запорізька обласна клінічна лікарня» ЗОР по Оріхівському шосе, 10 в м. Запоріжжя</t>
  </si>
  <si>
    <t>210824-282FBF6E</t>
  </si>
  <si>
    <t>210824-61EEA99B</t>
  </si>
  <si>
    <t>Будівництво, реконструкція, капітальний ремонт, оснащення та енергозбереження закладів охорони здоров’я</t>
  </si>
  <si>
    <t>200824-43C76453</t>
  </si>
  <si>
    <t>210824-27EB4024</t>
  </si>
  <si>
    <t>Нове будівництво сховища в Чернігівській обласній дитячій лікарні.</t>
  </si>
  <si>
    <t>170824-747694E0</t>
  </si>
  <si>
    <t>210824-23A5A3A9</t>
  </si>
  <si>
    <t>Реконструкція частини системи внутрішнього електропостачання з встановленням відновлювальних джерел енергії на будівлі корпусу реанімації КНП “Міська дитяча лікарня №5” ЗМР, за адресою: м. Запоріжжя вул. Сорочинська, 28 А.</t>
  </si>
  <si>
    <t>210824-C8C4F5AB</t>
  </si>
  <si>
    <t>210824-8A540ED1</t>
  </si>
  <si>
    <t>Капітальний ремонт (аварійно-відновлювальні роботи) будівлі лікувального корпусу № 1 з прибудовою (літ. Е) Державної установи "Науково-практичний медичний центр дитячої кардіології та кардіохірургії Міністерства охорони здоров'я України"</t>
  </si>
  <si>
    <t>150824-63D35825</t>
  </si>
  <si>
    <t>210824-3B3A236C</t>
  </si>
  <si>
    <t>Реалізація планів з відновлення та модернізації закладів охорони здоров'я спроможної мережі</t>
  </si>
  <si>
    <t>190824-F2C80193</t>
  </si>
  <si>
    <t>210824-46BB8446</t>
  </si>
  <si>
    <t>Реконструкція Дитячого корпусу ДУ «ВСЕУКРАЇНСЬКИЙ ЦЕНТР МАТЕРИНСТВА ТА ДИТИНСТВА НАЦІОНАЛЬНОЇ АКАДЕМІЇ МЕДИЧНИХ НАУК УКРАЇНИ», за адресою: м. Київ, вул. П. Майбороди, 8</t>
  </si>
  <si>
    <t>210824-53A2CBEB</t>
  </si>
  <si>
    <t>210824-A57484AD</t>
  </si>
  <si>
    <t>Покращення умов надання спеціалізованої медичної допомоги та облаштування безпечних умов в Чернігівській обласній психоневрологічній лікарні.</t>
  </si>
  <si>
    <t>Новобілоуська територіальна громада, Чернігівський район, Чернігівська область, село Халявин, Новобілоуська територіальна громада, Чернігівський район, Чернігівська область</t>
  </si>
  <si>
    <t>160824-99E9C6A9</t>
  </si>
  <si>
    <t>210824-FFA2D0B8</t>
  </si>
  <si>
    <t>Поліпшення умов надання реабілітаційних послуг на базі існуючих спеціалізованих медичних закладів</t>
  </si>
  <si>
    <t>місто Бердичів, Бердичівська територіальна громада, Бердичівський район, Житомирська область</t>
  </si>
  <si>
    <t>170824-3A35885C</t>
  </si>
  <si>
    <t>190824-21A91D81</t>
  </si>
  <si>
    <t>«Ремонт (реставраційний) центру ментального здоров'я в частині приміщень будівлі (літера А) КНП «ВОКПЛ ім. акад. О.І. Ющенка ВОР» (пам’ятка архітектури «Комплекс споруд психіатричної лікарні»–охоронний № 20-М), за адресою вул. Пирогова, 109. м. Вінниця».</t>
  </si>
  <si>
    <t>140824-7214E274</t>
  </si>
  <si>
    <t>170824-670B5286</t>
  </si>
  <si>
    <t>Нове будівництво, реконструкції та реставрації закладів охорони здоров'я області</t>
  </si>
  <si>
    <t>Тернопільська територіальна громада, Тернопільський район, Тернопільська область, місто Тернопіль, Тернопільська територіальна громада, Тернопільський район, Тернопільська область</t>
  </si>
  <si>
    <t>220824-563B943C</t>
  </si>
  <si>
    <t>220824-EA11FFE5</t>
  </si>
  <si>
    <t>Створення обласного центру реабілітації та відновного лікування</t>
  </si>
  <si>
    <t>150824-4983E1F9</t>
  </si>
  <si>
    <t>170824-9D1AAD5B</t>
  </si>
  <si>
    <t>Аварійно-відновлювальні роботи (реконструкція та капітальний ремонт) адміністративних будівель в м. Дергачі, Харківської області</t>
  </si>
  <si>
    <t>Дергачівська територіальна громада, Харківський район, Харківська область, місто Дергачі, Дергачівська територіальна громада, Харківський район, Харківська область</t>
  </si>
  <si>
    <t>220824-4995507B</t>
  </si>
  <si>
    <t>220824-87F30252</t>
  </si>
  <si>
    <t>Розвиток стаціонарної психіатричної допомоги в Україні</t>
  </si>
  <si>
    <t>150824-E9C5E716</t>
  </si>
  <si>
    <t>190824-1A8D695C</t>
  </si>
  <si>
    <t>«Капітальний ремонт будівлі КНП "Дубівська лікарня" із забезпеченням рівного доступу населення до медичних послух по вул. Миру, 131 в смт. Дубове, Тячівського району, Закарпатської області»</t>
  </si>
  <si>
    <t>Дубівська територіальна громада, Тячівський район, Закарпатська область</t>
  </si>
  <si>
    <t>200824-14171C47</t>
  </si>
  <si>
    <t>200824-C288FE2E</t>
  </si>
  <si>
    <t>Реконструкція Обласної дитячої лікарні в м. Слов’янськ</t>
  </si>
  <si>
    <t>Слов’янська територіальна громада, Краматорський район, Донецька область</t>
  </si>
  <si>
    <t>150824-FBC053B0</t>
  </si>
  <si>
    <t>200824-29DE3731</t>
  </si>
  <si>
    <t>Капітальний ремонт приміщень неврологічного відділення для хворих з порушенням мозкового кровообігу будівлі терапевтичного корпусу КНП «Чернігівська обласна лікарня» ЧОР в м. Чернігів, вул. Волковича, 25</t>
  </si>
  <si>
    <t>220824-344F0509</t>
  </si>
  <si>
    <t>220824-198D745D</t>
  </si>
  <si>
    <t>Реконструкція будівлі Українського науково-практичного центру ендокринної хірургії, трансплантації ендокринних органів і тканин Міністерства охорони здоров’я України на Кловському узвозі, 13-А, у Печерському районі м. Києва</t>
  </si>
  <si>
    <t>170824-4EF52E51</t>
  </si>
  <si>
    <t>190824-0EABD57E</t>
  </si>
  <si>
    <t>Будівництво закладів охорони здоров'я Київської області</t>
  </si>
  <si>
    <t>190824-14E03F4C</t>
  </si>
  <si>
    <t>220824-F09F3E6D</t>
  </si>
  <si>
    <t>Капітальний ремонт будівлі КНП "Міська клінічна лікарня №4" Дніпровської міської ради за адресою: м. Дніпро, вул. Ближня, 31. Коригування</t>
  </si>
  <si>
    <t>Дніпровська територіальна громада, Дніпровський район, Дніпропетровська область</t>
  </si>
  <si>
    <t>140824-3609603A</t>
  </si>
  <si>
    <t>140824-AC8D9B45</t>
  </si>
  <si>
    <t>Реконструкція інфекційно-боксованого діагностичного відділення КНП «Міська дитяча лікарня №5» ЗМР, за адресою: вул. Сорочинська, 28 А, м. Запоріжжя» Коригування</t>
  </si>
  <si>
    <t>210824-1E233002</t>
  </si>
  <si>
    <t>210824-49829548</t>
  </si>
  <si>
    <t>Капітальний ремонт протирадіаційного укриття , рекострукція споруд цивільного захисту закладів охорони здоров'я області, створення бехпечних умов надання медичної допомоги.</t>
  </si>
  <si>
    <t>190824-9E98B1CE</t>
  </si>
  <si>
    <t>190824-45DE1A53</t>
  </si>
  <si>
    <t>«Нове будівництво амбулаторії загальної практики сімейної медицини за адресою: с. Хмільник, б/н, Берегівського району, Закарпатської області»</t>
  </si>
  <si>
    <t>село Хмільник, Кам’янська територіальна громада, Берегівський район, Закарпатська область</t>
  </si>
  <si>
    <t>200824-896755FD</t>
  </si>
  <si>
    <t>200824-D587F7F9</t>
  </si>
  <si>
    <t>Реконструкція лабораторного корпусу для створення централізованої лабораторії ДУ «ВСЕУКРАЇНСЬКИЙ ЦЕНТР МАТЕРИНСТВА ТА ДИТИНСТВА НАЦІОНАЛЬНОЇ АКАДЕМІЇ МЕДИЧНИХ НАУК УКРАЇНИ», за адресою: м. Київ, вул. П. Майбороди, 8</t>
  </si>
  <si>
    <t>220824-96F39020</t>
  </si>
  <si>
    <t>220824-8C5B8F9D</t>
  </si>
  <si>
    <t>Придбання МРТ апарату</t>
  </si>
  <si>
    <t>210824-9628EF8A</t>
  </si>
  <si>
    <t>210824-06380975</t>
  </si>
  <si>
    <t>Капітальний ремонт фасаду та покрівлі частини корпусу Обласного центру екстреної медичної допомоги та медицини катастроф Чернігівської обласної ради, розташованого за адресою: м. Чернігів,вул. Шевченка, 160 з застосуванням енергозберегаючих технологій" ( корегування)</t>
  </si>
  <si>
    <t>220824-412B33E3</t>
  </si>
  <si>
    <t>220824-8B4FB606</t>
  </si>
  <si>
    <t>Реконструкція будівлі лікарні (літера А2-3) з улаштуванням протирадіоційного укриття на території КНП "Міська лікарня №4" ЗМР, за адресою: м. Запоріжжя, пр Металургів, 9</t>
  </si>
  <si>
    <t>210824-4771E459</t>
  </si>
  <si>
    <t>210824-62131BB7</t>
  </si>
  <si>
    <t>Центр внутрішньої медицини та паліативної допомоги</t>
  </si>
  <si>
    <t>170824-CFC013CC</t>
  </si>
  <si>
    <t>210824-887464E9</t>
  </si>
  <si>
    <t>Підвищення якості медичних послуг та облаштування безпечних умов в Чернігівській обласній лікарні.</t>
  </si>
  <si>
    <t>160824-FDEBE292</t>
  </si>
  <si>
    <t>210824-C43F3DC0</t>
  </si>
  <si>
    <t>«Реконструкція ліфтового обладнання в КНП Івано-Франківська ОДКЛ Івано-Франківської обласної ради на вул. Євгена Коновальця, 132 у м.Івано-Франківську»</t>
  </si>
  <si>
    <t>200824-B96C2DA3</t>
  </si>
  <si>
    <t>210824-8828F714</t>
  </si>
  <si>
    <t>ВПРОВАДЖЕННЯ ІННОВАЦІЙНИХ ТЕХНОЛОГІЙ З ВИКОРИСТАННЯМ ЕКСИМЕРНОГО ЛАЗЕРА ДЛЯ НАДАННЯ МЕДИЧНОЇ ДОПОМОГИ ПРИ РЕФРАКЦІЙНИХ ПОРУШЕННЯХ ОРГАНУ ЗОРУ</t>
  </si>
  <si>
    <t>150824-29F0D2E4</t>
  </si>
  <si>
    <t>190824-E01E7DEB</t>
  </si>
  <si>
    <t>Капітальні ремонти, рекострукції, модернізації закладів охорони здоров'я області для покращення умов надання меддичної допомоги в умовах воєнного стану</t>
  </si>
  <si>
    <t>200824-79F7014E</t>
  </si>
  <si>
    <t>210824-5B9CAAF8</t>
  </si>
  <si>
    <t>«Реконструкція приймального відділення (частина приміщень першого поверху) будинку під літерою «Г» комунального некомерційного підприємства «Обласна дитяча лікарня» Закарпатської обласної ради по вул. Франка Івана, 43 в м. Мукачево»</t>
  </si>
  <si>
    <t>місто Мукачево, Мукачівська територіальна громада, Мукачівський район, Закарпатська область</t>
  </si>
  <si>
    <t>220824-38D9DAA2</t>
  </si>
  <si>
    <t>220824-F0A22E84</t>
  </si>
  <si>
    <t>Капітальний ремонт будівлі нового хірургічного корпусу комунального закладу “Дніпропетровська обласна клінічна лікарня ім. І. І. Мечникова” з утеплюванням фасаду та підсиленням опорних ділянок спирання плит перекриття по блокам “А” і “Д”. Коригування</t>
  </si>
  <si>
    <t>140824-B6CB5B60</t>
  </si>
  <si>
    <t>140824-AF3077A1</t>
  </si>
  <si>
    <t>Закупівля лабораторного обладнання для закладів системи громадського здоров'я</t>
  </si>
  <si>
    <t>190824-77D1135F</t>
  </si>
  <si>
    <t>200824-ADE7F868</t>
  </si>
  <si>
    <t>Створення сучасної клінічної бази для лікування онкологічних захворювань у ДНП "Національний інститут раку"</t>
  </si>
  <si>
    <t>160824-DA6DBAFB</t>
  </si>
  <si>
    <t>180824-55565346</t>
  </si>
  <si>
    <t>«Реконструкція процедурного приміщення (бункер No2) та прилеглих приміщень радіологічного корпусу (літ. У) для створення сучасної клінічної бази для лікування онкологічних захворювань у ДНП «Національний інститут раку»</t>
  </si>
  <si>
    <t>160824-7A419334</t>
  </si>
  <si>
    <t>170824-D1B558DA</t>
  </si>
  <si>
    <t>"Реконструкція операційного блоку КНП "Запорізька обласна клінічна лікарня" ЗОР по Оріхівському шосе, 10, м. Запоріжжя"</t>
  </si>
  <si>
    <t>220824-31E30945</t>
  </si>
  <si>
    <t>220824-35F207EA</t>
  </si>
  <si>
    <t>Придбання апарату магнітно-резонансної томографії (МРТ 3 Тесла)</t>
  </si>
  <si>
    <t>210824-F110D192</t>
  </si>
  <si>
    <t>210824-0E1FD984</t>
  </si>
  <si>
    <t>Нове будівництво амбулаторії по вул. Центральна,15 в с. Буденець Чернівецького району Чернівецької області</t>
  </si>
  <si>
    <t>Чудейська територіальна громада, Чернівецький район, Чернівецька область, село Буденець, Чудейська територіальна громада, Чернівецький район, Чернівецька область</t>
  </si>
  <si>
    <t>190824-873B5D4B</t>
  </si>
  <si>
    <t>210824-CFD7BE09</t>
  </si>
  <si>
    <t>Модернізація матеріально-технічної бази закладів охорони здоров'я, що належать до сфери управління МОЗ</t>
  </si>
  <si>
    <t>160824-AD3D2CBE</t>
  </si>
  <si>
    <t>170824-A7722974</t>
  </si>
  <si>
    <t>Створення Центру Інфекційних Хвороб та Фтизіатрії.</t>
  </si>
  <si>
    <t>Новобілоуська територіальна громада, Чернігівський район, Чернігівська область, село Новий Білоус, Новобілоуська територіальна громада, Чернігівський район, Чернігівська область</t>
  </si>
  <si>
    <t>170824-8402FB37</t>
  </si>
  <si>
    <t>190824-256B8A10</t>
  </si>
  <si>
    <t>Реконструкція приміщень кардіологічного корпусу літ. «П-5», травматологічного корпусу літ. «К-5», хірургічного корпусу літ. «Ж-4» КНП «Міська лікарня №9» ЗМР по вул. Щасливій/Дудикіна, 1/6, м.Запоріжжя.</t>
  </si>
  <si>
    <t>210824-0B75192D</t>
  </si>
  <si>
    <t>210824-EA718F3C</t>
  </si>
  <si>
    <t>Влаштування модульних лікарень в рамках співпраці Україна-Франція</t>
  </si>
  <si>
    <t>Ніжинська територіальна громада, Ніжинський район, Чернігівська область</t>
  </si>
  <si>
    <t>160824-F54F885E</t>
  </si>
  <si>
    <t>200824-A88F9C55</t>
  </si>
  <si>
    <t>"Створення Науково-практичного центру регенеративної медицини на базі державної установи «Національний науковий центр «Інститут кардіології, клінічної та регенеративної медицини імені академіка М.Д. Стражеска 
 Національної академії медичних наук України»
 за адресою: м. Київ, вул. Святослава Хороброго, 5»</t>
  </si>
  <si>
    <t>150824-906C2FB7</t>
  </si>
  <si>
    <t>220824-5F36F20C</t>
  </si>
  <si>
    <t>Реконструкція лікувального корпусу КНП «Міська лікарня екстреної та швидкої медичної допомоги» ЗМР (літера Е-7) по вул. Перемоги,80 в м. Запоріжжя пошкодженого внаслідок збройної агресії</t>
  </si>
  <si>
    <t>210824-AC5EBD29</t>
  </si>
  <si>
    <t>210824-6CA15268</t>
  </si>
  <si>
    <t>Будівництво амбулаторії ЗПСМ з житлом в с.Березники, 631 Хустського району, Закарпатської області</t>
  </si>
  <si>
    <t>Керецьківська територіальна громада, Хустський район, Закарпатська область, село Керецьки, Керецьківська територіальна громада, Хустський район, Закарпатська область</t>
  </si>
  <si>
    <t>220824-2B32D72A</t>
  </si>
  <si>
    <t>220824-62E7D69E</t>
  </si>
  <si>
    <t>Проект з модернізації діагностики та лікування раку молочної залози</t>
  </si>
  <si>
    <t>160824-8D677BF2</t>
  </si>
  <si>
    <t>190824-9CFD9146</t>
  </si>
  <si>
    <t>Реконструкція частини приміщення триповерхової будівлі А2-3 головного корпусу КНП «Чернігівська обласна дитяча лікарня» ЧОР по вул. Пирогова, 16 у м. Чернігові під операційний блок для новонароджених.</t>
  </si>
  <si>
    <t>220824-7AC3F38F</t>
  </si>
  <si>
    <t>220824-81BA5D80</t>
  </si>
  <si>
    <t>Капітальний ремонт відділення інтенсивної терапії та анестезіології новонароджених
 дітей з виїзною неонатальною бригадою КНП «Івано-Франківська обласна дитяча клінічна
 лікарня Івано-Франківської обласної ради» на вул. Євгена Коновальця,132 в м. Івано-
 Франківську</t>
  </si>
  <si>
    <t>200824-99E515D5</t>
  </si>
  <si>
    <t>210824-509D3F39</t>
  </si>
  <si>
    <t>«Капітальний ремонт лікувального корпусу під літерою «А» комунального некомерційного підприємства «Обласна дитяча лікарня» Закарпатської обласної ради вул. Василя Цібере, 76/2 м. Мукачево»</t>
  </si>
  <si>
    <t>220824-C342CA90</t>
  </si>
  <si>
    <t>220824-645A2A80</t>
  </si>
  <si>
    <t>Влаштування інноваційного комплексу підземних відділень Харківської обласної клінічної лікарні</t>
  </si>
  <si>
    <t>190824-7146AA20</t>
  </si>
  <si>
    <t>200824-AE577B7B</t>
  </si>
  <si>
    <t>Реконструкція будівель ДУ "Всеукраїнського центру материнства і дитинства НАМН України"</t>
  </si>
  <si>
    <t>220824-CCFD0807</t>
  </si>
  <si>
    <t>220824-435C9462</t>
  </si>
  <si>
    <t>Медичне обладнання для закладів охорони здоров'я Київської області</t>
  </si>
  <si>
    <t>місто Переяслав, Переяславська територіальна громада, Бориспільський район, Київська область, місто Бровари, Броварська територіальна громада, Броварський район, Київська область, смт Бородянка, Бородянська територіальна громада, Бучанський район, Київська область, місто Славутич, Славутицька територіальна громада, Вишгородський район, Київська область</t>
  </si>
  <si>
    <t>200824-BBD67500</t>
  </si>
  <si>
    <t>220824-BF5DA53A</t>
  </si>
  <si>
    <t>Забезпечення інституційної спроможності Національної служби здоров’я України</t>
  </si>
  <si>
    <t>Державне управління у сфері здоровʼя</t>
  </si>
  <si>
    <t>160824-EDAA6539</t>
  </si>
  <si>
    <t>190824-96CC973F</t>
  </si>
  <si>
    <t>Капітальний ремонт з впровадженням заходів з енергоефективності будівлі літера "А" КНП "Великоберезнянська лікарня" смт. Великий Березний, вул. Штефаника, 71</t>
  </si>
  <si>
    <t>Великоберезнянська територіальна громада, Ужгородський район, Закарпатська область</t>
  </si>
  <si>
    <t>210824-4EE2341A</t>
  </si>
  <si>
    <t>210824-31808C9E</t>
  </si>
  <si>
    <t>Капітальний ремонт існуючих ліфтів в закладах охорони здоров'я Київської області</t>
  </si>
  <si>
    <t>Димерська територіальна громада, Вишгородський район, Київська область, місто Боярка, Боярська територіальна громада, Фастівський район, Київська область</t>
  </si>
  <si>
    <t>210824-12E7026B</t>
  </si>
  <si>
    <t>220824-AD5A69D7</t>
  </si>
  <si>
    <t>Покращення умов надання первинної медичної допомоги в центрах первинної медико-санітарної допомоги</t>
  </si>
  <si>
    <t>Тернопільська територіальна громада, Тернопільський район, Тернопільська область</t>
  </si>
  <si>
    <t>210824-2ACC1254</t>
  </si>
  <si>
    <t>210824-93F4F604</t>
  </si>
  <si>
    <t>Реконструкція частини системи внутрішнього електропостачання з встановленням відновлювальних джерел енергії на будівлях 
 Комунального некомерційного підприємства «Міська лікарня № 9»
 Запорізької міської ради 
 за адресою Запорізька область, м.Запоріжжя вул. Щаслива/Дудикіна, 1/6</t>
  </si>
  <si>
    <t>210824-AB6FA757</t>
  </si>
  <si>
    <t>210824-6BD7021F</t>
  </si>
  <si>
    <t>Реконструкція будівлі літ. А-6 (стаціонар) КНП "Запорізька обласна клінічна лікарня" ЗОР по вул. Перемоги, 78, м. Запоріжжя</t>
  </si>
  <si>
    <t>210824-34EBA903</t>
  </si>
  <si>
    <t>210824-0D3FE2AA</t>
  </si>
  <si>
    <t>«Реконструкція будівель (літ. А-2, літ. Б, літ. Н, літ. П-5) Комунальне некомерційне підприємство «Запорізький регіональний протипухлинний центр» Запорізької обласної ради, за адресою: 69040, Запорізька обл., м. Запоріжжя, вул. Культурна, 177а» ІІ черга</t>
  </si>
  <si>
    <t>220824-F196BF41</t>
  </si>
  <si>
    <t>220824-77529641</t>
  </si>
  <si>
    <t>Реконструкція клінічної лікарні з підвалом (літера А-6), приймального покою (літера А'-2), прибудови (літера А2), галереї (літера Е', літера Е-2, літера Е'-2), харчоблоку (літера К), кисневої станції (літера И), відділ рідких ізотопів (літера Б) , відділ твердих ізотопів (літера Б1), радіологічне відділення (літера Б2)</t>
  </si>
  <si>
    <t>210824-401D7CA7</t>
  </si>
  <si>
    <t>210824-A348AF59</t>
  </si>
  <si>
    <t>Закупівля лабораторного обладнання для підсилення інституційної спроможності установ судово-медичної експертизи України</t>
  </si>
  <si>
    <t>210824-8A7C1C8A</t>
  </si>
  <si>
    <t>220824-D0EDED66</t>
  </si>
  <si>
    <t>«Реконструкція будівель та споруд головного корпусу та надземного переходу КНП «Запорізька обласна клінічна лікарня» ЗОР по Оріхівському шосе, 10, м. Запоріжжя»</t>
  </si>
  <si>
    <t>220824-78D52ECE</t>
  </si>
  <si>
    <t>220824-BFA3DF63</t>
  </si>
  <si>
    <t>Реконструкція будівлі літ. А-4 (поліклініка) КНП "Запорізька обласна клінічна лікарня" ЗОР по вул. Перемоги, 78, м. Запоріжжя</t>
  </si>
  <si>
    <t>210824-86B14DA2</t>
  </si>
  <si>
    <t>210824-0FBB5A91</t>
  </si>
  <si>
    <t>Реконструкція будівлі патолого-анатомічного корпусу КНП "Запорізька обласна клінічна лікарня" ЗОР по Оріхівському шосе, 10, м. Запоріжжя</t>
  </si>
  <si>
    <t>190824-BC739966</t>
  </si>
  <si>
    <t>200824-C08493BC</t>
  </si>
  <si>
    <t>Підтримка материнства та дитинства в Україні</t>
  </si>
  <si>
    <t>150824-6EDD1CB1</t>
  </si>
  <si>
    <t>190824-138870A9</t>
  </si>
  <si>
    <t>облаштування безпечних умов у закладах охорони здоров’я Сумської області</t>
  </si>
  <si>
    <t>190824-D759A7E9</t>
  </si>
  <si>
    <t>210824-CE7D5261</t>
  </si>
  <si>
    <t>Реконструкція нежитлової будівлі, літ.Г патологоанатомічного відділення КНП ''Київська міська клінічна лікарня №3'' по вул. Петра Запорожця, 26 у Дніпровському районі м. Києва</t>
  </si>
  <si>
    <t>160824-84B92F0A</t>
  </si>
  <si>
    <t>200824-86096F41</t>
  </si>
  <si>
    <t>Термомодернізация та покращення умов надання послуг в Центрі крові.</t>
  </si>
  <si>
    <t>170824-5590C39F</t>
  </si>
  <si>
    <t>170824-0F1E9D1F</t>
  </si>
  <si>
    <t>Cтворення безпечних умов для захисту від засобів масового ураження в особливий період в Чернігівській центральній районній лікарні.</t>
  </si>
  <si>
    <t>200824-62C9DBD7</t>
  </si>
  <si>
    <t>210824-A8E759DC</t>
  </si>
  <si>
    <t>Відновлення та розвиток закладів охорони здоров'я Сумської області</t>
  </si>
  <si>
    <t>200824-E861270E</t>
  </si>
  <si>
    <t>210824-348FA571</t>
  </si>
  <si>
    <t>Створення безбар'єрного простору для маломобільних груп населення та добудова перехідних галерей</t>
  </si>
  <si>
    <t>200824-15C84403</t>
  </si>
  <si>
    <t>200824-C9F7C506</t>
  </si>
  <si>
    <t>Капітальний ремонт приміщень адмінбудівель Держлікслужби</t>
  </si>
  <si>
    <t>190824-682522A0</t>
  </si>
  <si>
    <t>210824-B55365A3</t>
  </si>
  <si>
    <t>Програма з відновлення України</t>
  </si>
  <si>
    <t>Промисловість, торгівля та послуги</t>
  </si>
  <si>
    <t>Інша галузь, торгівля та послуги</t>
  </si>
  <si>
    <t>150824-B7CADA1E</t>
  </si>
  <si>
    <t>210824-7A5B1B3C</t>
  </si>
  <si>
    <t>Надзвичайна кредитна програма для віновлення України</t>
  </si>
  <si>
    <t>130824-3933C13D</t>
  </si>
  <si>
    <t>210824-ECC824E4</t>
  </si>
  <si>
    <t>Ремонт житла для відновлення прав і можливостей людей (HOPE)</t>
  </si>
  <si>
    <t>Будівництво та ремонт житла</t>
  </si>
  <si>
    <t>140824-57150D9C</t>
  </si>
  <si>
    <t>190824-46519049</t>
  </si>
  <si>
    <t>Завершення робіт по об’єктам, що фінансуються за рахунок коштів Фонду відновлення зруйновано майна та інфраструктури (UNITED24) та Фонду ліквідації наслідків збройної агресії.</t>
  </si>
  <si>
    <t>смт Бородянка, Бородянська територіальна громада, Бучанський район, Київська область, смт Гостомель, Гостомельська територіальна громада, Бучанський район, Київська область, село Бузова, Дмитрівська територіальна громада, Бучанський район, Київська область, село Мила, Дмитрівська територіальна громада, Бучанський район, Київська область, місто Ірпінь, Ірпінська територіальна громада, Бучанський район, Київська область, смт Макарів, Макарівська територіальна громада, Бучанський район, Київська область</t>
  </si>
  <si>
    <t>180824-C156C6E3</t>
  </si>
  <si>
    <t>210824-55C4750F</t>
  </si>
  <si>
    <t>Фінансування заходів соціально-економічної компенсації ризику населення, яке проживає на території 30 км зони спостереження діючих атомних електростанцій</t>
  </si>
  <si>
    <t>Маневицька територіальна громада, Камінь-Каширський район, Волинська область, Прилісненська територіальна громада, Камінь-Каширський район, Волинська область, Колківська територіальна громада, Луцький район, Волинська область, Братська територіальна громада, Вознесенський район, Миколаївська область, Бузька територіальна громада, Вознесенський район, Миколаївська область, Вознесенська територіальна громада, Вознесенський район, Миколаївська область, Доманівська територіальна громада, Вознесенський район, Миколаївська область, Мостівська територіальна громада, Вознесенський район, Миколаївська область, Новомар’ївська територіальна громада, Вознесенський район, Миколаївська область, Олександрівська територіальна громада, Вознесенський район, Миколаївська область, Прибузька територіальна громада, Вознесенський район, Миколаївська область, Южноукраїнська територіальна громада, Вознесенський район, Миколаївська область, Арбузинська територіальна громада, Первомайський район, Миколаївська область, Благодатненська територіальна громада, Первомайський район, Миколаївська область, Кам’яномостівська територіальна громада, Первомайський район, Миколаївська область, Мигіївська територіальна громада, Первомайський район, Миколаївська область, Антонівська територіальна громада, Вараський район, Рівненська область, Вараська територіальна громада, Вараський район, Рівненська область, Володимирецька територіальна громада, Вараський район, Рівненська область, Каноницька територіальна громада, Вараський район, Рівненська область, Полицька територіальна громада, Вараський район, Рівненська область, Рафалівська територіальна громада, Вараський район, Рівненська область, Крупецька територіальна громада, Дубенський район, Рівненська область, Бугринська територіальна громада, Рівненський район, Рівненська область, Гощанська територіальна громада, Рівненський район, Рівненська область, Здовбицька територіальна громада, Рівненський район, Рівненська область, Здолбунівська територіальна громада, Рівненський район, Рівненська область, Костопільська територіальна громада, Рівненський район, Рівненська область, Мізоцька територіальна громада, Рівненський район, Рівненська область, Острозька територіальна громада, Рівненський район, Рівненська область, Сарненська територіальна громада, Сарненський район, Рівненська область, Білогірська територіальна громада, Шепетівський район, Хмельницька область, Ганнопільська територіальна громада, Шепетівський район, Хмельницька область, Ізяславська територіальна громада, Шепетівський район, Хмельницька область, Нетішинська територіальна громада, Шепетівський район, Хмельницька область, Плужненська територіальна громада, Шепетівський район, Хмельницька область, Славутська територіальна громада, Шепетівський район, Хмельницька область, Улашанівська територіальна громада, Шепетівський район, Хмельницька область, Шепетівська територіальна громада, Шепетівський район, Хмельницька область</t>
  </si>
  <si>
    <t>130824-F24A9135</t>
  </si>
  <si>
    <t>210824-6D90A42D</t>
  </si>
  <si>
    <t>АТ «Укрпошта»: проєкт відновлення поштової мережі</t>
  </si>
  <si>
    <t>Послуги</t>
  </si>
  <si>
    <t>150824-AE98FD8A</t>
  </si>
  <si>
    <t>200824-9799F808</t>
  </si>
  <si>
    <t>Створення національного культурно-мистецького та музейного комплексу «Мистецький арсенал»</t>
  </si>
  <si>
    <t>Туризм</t>
  </si>
  <si>
    <t>160824-D69B503D</t>
  </si>
  <si>
    <t>190824-14399AD5</t>
  </si>
  <si>
    <t>«ПРОЗОРРО.БІРЖА»</t>
  </si>
  <si>
    <t>Державне управління у сфері промисловості, торгівлі та послуг</t>
  </si>
  <si>
    <t>Міністерство економіки України</t>
  </si>
  <si>
    <t>160824-DB008DF2</t>
  </si>
  <si>
    <t>160824-A96741C7</t>
  </si>
  <si>
    <t>Реконструкція компресорної станції “Долина-2” в Калуському районі Івано-Франківської області</t>
  </si>
  <si>
    <t>Виробництво</t>
  </si>
  <si>
    <t>село Княжолука, Долинська територіальна громада, Калуський район, Івано-Франківська область</t>
  </si>
  <si>
    <t>210824-25C658BB</t>
  </si>
  <si>
    <t>210824-A81DAC4F</t>
  </si>
  <si>
    <t>Програма відновлення України ІІІ</t>
  </si>
  <si>
    <t>170824-A83174CD</t>
  </si>
  <si>
    <t>210824-B59E2619</t>
  </si>
  <si>
    <t>Відновлення багатоквартирних будинків, які зазнали пошкоджень внаслідок збройної агресії</t>
  </si>
  <si>
    <t>140824-4D6DC6E0</t>
  </si>
  <si>
    <t>190824-5ABE1E20</t>
  </si>
  <si>
    <t>Реконструкція водозахисної дамби на річці Тересва в районі стадіону з облаштуванням зони відпочинку в селі Вільхівці, Тячівського району, Закарпатської області. Коригування</t>
  </si>
  <si>
    <t>210824-309EC4EA</t>
  </si>
  <si>
    <t>210824-DD9659E1</t>
  </si>
  <si>
    <t>Відновлення сортувальних ліній та сміттєпереробних заводів у Херсонської області</t>
  </si>
  <si>
    <t>Херсонська область</t>
  </si>
  <si>
    <t>200824-0C98904D</t>
  </si>
  <si>
    <t>210824-78BB6C2F</t>
  </si>
  <si>
    <t>Проєкт Логістична мережа (Модернізація та цифровізація Укрпошти)</t>
  </si>
  <si>
    <t>150824-4AB26A72</t>
  </si>
  <si>
    <t>200824-FC3BFBCE</t>
  </si>
  <si>
    <t>Створення інженерно-транспортної інфраструктури індустріального парку «Тернопіль»</t>
  </si>
  <si>
    <t>160824-48AEC475</t>
  </si>
  <si>
    <t>190824-2E85E2E4</t>
  </si>
  <si>
    <t>Відновлення пошкоджених/зруйнованих об’єктів житлового фонду Київської області</t>
  </si>
  <si>
    <t>смт Бородянка, Бородянська територіальна громада, Бучанський район, Київська область,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 Дмитрівська територіальна громада, Бучанський район, Київська область, Ірпінська територіальна громада, Бучанський район, Київська область, Макарівська територіальна громада, Бучанський район, Київська область, Димерська територіальна громада, Вишгородський район, Київська область, Петрівська територіальна громада, Вишгородський район, Київська область, місто Васильків, Васильківська територіальна громада, Обухівський район, Київська область</t>
  </si>
  <si>
    <t>170824-44E3906E</t>
  </si>
  <si>
    <t>210824-6BFD92E3</t>
  </si>
  <si>
    <t>Енергоефективність громадських будівель в Україні (ЄІБ)</t>
  </si>
  <si>
    <t>160824-F4048A56</t>
  </si>
  <si>
    <t>210824-884A9F9C</t>
  </si>
  <si>
    <t>«Екстрений проект надання інклюзивної підтримки для відновлення сільського господарства України» (ARISE)</t>
  </si>
  <si>
    <t>Сільськогосподарські ринки, комерціалізація та агробізнес</t>
  </si>
  <si>
    <t>Міністерство аграрної політики та продовольства України</t>
  </si>
  <si>
    <t>210824-736C886F</t>
  </si>
  <si>
    <t>220824-94806600</t>
  </si>
  <si>
    <t>Відновлення та розбудова спортивної інфраструктури Київської області</t>
  </si>
  <si>
    <t>Володарська територіальна громада, Білоцерківський район, Київська область, Бородянська територіальна громада, Бучанський район, Київська область, село Петропавлівська Борщагівка, Борщагівська територіальна громада, Бучанський район, Київська область, місто Ірпінь, Ірпінська територіальна громада, Бучанський район, Київська область, місто Славутич, Славутицька територіальна громада, Вишгородський район, Київська область, місто Фастів, Фастівська територіальна громада, Фастівський район, Київська область</t>
  </si>
  <si>
    <t>190824-7DA233ED</t>
  </si>
  <si>
    <t>210824-984EE283</t>
  </si>
  <si>
    <t>Реконструкція житлової будівлі для тимчасового проживання внутрішньо переміщених осіб, вул. Металургів, 15, смт Нове, м. Кропивницький</t>
  </si>
  <si>
    <t>190824-1B274B03</t>
  </si>
  <si>
    <t>190824-2B91B2C8</t>
  </si>
  <si>
    <t>Реставрація Павільйону №1 Національного комплексу "Експоцентр України"</t>
  </si>
  <si>
    <t>130824-4A6BD525</t>
  </si>
  <si>
    <t>200824-7CC5E6EE</t>
  </si>
  <si>
    <t>Захисні споруди, укриття</t>
  </si>
  <si>
    <t>місто Бориспіль, Бориспільська територіальна громада, Бориспільський район, Київська область, місто Буча, Бучанська територіальна громада, Бучанський район, Київська область, смт Бабинці,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t>
  </si>
  <si>
    <t>210824-BB90E0D4</t>
  </si>
  <si>
    <t>220824-9D3E1230</t>
  </si>
  <si>
    <t>Капітальні ремонти багатоквартирних будинків</t>
  </si>
  <si>
    <t>140824-4C685E4E</t>
  </si>
  <si>
    <t>210824-1C54B6FC</t>
  </si>
  <si>
    <t>Розвиток економіки та інновацій Львівської області</t>
  </si>
  <si>
    <t>210824-7B0E1FC9</t>
  </si>
  <si>
    <t>210824-323412B5</t>
  </si>
  <si>
    <t>Створення фонду житла соціального призначення</t>
  </si>
  <si>
    <t>150824-609FBBFC</t>
  </si>
  <si>
    <t>200824-58E37634</t>
  </si>
  <si>
    <t>Реставрація з пристосуванням під сучасні потреби будівлі пам’ятки архітектури «Український дім</t>
  </si>
  <si>
    <t>130824-55ACCB89</t>
  </si>
  <si>
    <t>210824-46F6E6BC</t>
  </si>
  <si>
    <t>Ремонтно-реставраційні роботи на будівлі-пам’ятці національного значення – «Нова Біржа» Одеська обласна філармонія, за адресою: м. Одеса, вул. Буніна, 15</t>
  </si>
  <si>
    <t>місто Одеса, Одеська територіальна громада, Одеський район, Одеська область</t>
  </si>
  <si>
    <t>200824-EA8F0A1D</t>
  </si>
  <si>
    <t>200824-CCF2DA7F</t>
  </si>
  <si>
    <t>"Платформа сміливих рішень (Реконструкція Запорізької обласної універсальної наукової бібліотеки)"</t>
  </si>
  <si>
    <t>220824-991BEBA8</t>
  </si>
  <si>
    <t>220824-F5C93DC0</t>
  </si>
  <si>
    <t>Реставрація будівлі Миколаївського художнього російського драматичного театру по вул. Адміральська, 27 у м. Миколаєві</t>
  </si>
  <si>
    <t>210824-E1C3B479</t>
  </si>
  <si>
    <t>210824-F7551BDC</t>
  </si>
  <si>
    <t>Реставрація будівлі Одеського художнього музею за адресою: м. Одеса, вул. Софіївська, 5а</t>
  </si>
  <si>
    <t>190824-3EECEBF7</t>
  </si>
  <si>
    <t>200824-514179A5</t>
  </si>
  <si>
    <t>Забудова індустріального парку "Хотин Invest"</t>
  </si>
  <si>
    <t>Хотинська територіальна громада, Дністровський район, Чернівецька область</t>
  </si>
  <si>
    <t>160824-6A76BD82</t>
  </si>
  <si>
    <t>160824-090F8B59</t>
  </si>
  <si>
    <t>Реставрація Павільйону №10 Національного комплексу "Експоцентр України"</t>
  </si>
  <si>
    <t>150824-83903FE7</t>
  </si>
  <si>
    <t>210824-7C2B682E</t>
  </si>
  <si>
    <t>Реконструкція частини приміщення комунального закладу "Переяславський центр культури і мистецтв" Переяславської міської ради, корпус №2, за адресою: вул. Григорія Сковороди, 83 м.Переяслав Київської області</t>
  </si>
  <si>
    <t>200824-C29FF788</t>
  </si>
  <si>
    <t>200824-7271A0A7</t>
  </si>
  <si>
    <t>Проєкт стійкого, інклюзивного та сталого підприємництва</t>
  </si>
  <si>
    <t>190824-31E007CD</t>
  </si>
  <si>
    <t>210824-85BE7B7D</t>
  </si>
  <si>
    <t>Реставрація Запорізького обласного краєзнавчого музею «Музей – як культурна платформа»</t>
  </si>
  <si>
    <t>220824-4E301923</t>
  </si>
  <si>
    <t>220824-0865E851</t>
  </si>
  <si>
    <t>Аварійно - відновлювальні роботи (капітальні ремонти) 46 багатоквартирних житлових будинків в Дергачівській територіальній громаді, Харківської області</t>
  </si>
  <si>
    <t>Дергачівська територіальна громада, Харківський район, Харківська область</t>
  </si>
  <si>
    <t>220824-73579D63</t>
  </si>
  <si>
    <t>220824-5344E3A8</t>
  </si>
  <si>
    <t>Енергоефективність у громадах (KFW)</t>
  </si>
  <si>
    <t>місто Житомир, Житомирська територіальна громада, Житомирський район, Житомирська область, місто Запоріжжя, Запорізька територіальна громада, Запорізький район, Запорізька область</t>
  </si>
  <si>
    <t>160824-9D7EB4C3</t>
  </si>
  <si>
    <t>210824-E78D24AA</t>
  </si>
  <si>
    <t>Реконструкція спортивних залів Закарпатського обласного палацу дитячої та юнацької творчості "ПАДІЮН" розташованих за адресою: місто Ужгород, Студентська набережна, будинок 8</t>
  </si>
  <si>
    <t>220824-2B6DAB36</t>
  </si>
  <si>
    <t>220824-6C80B8BF</t>
  </si>
  <si>
    <t>Аварійно - відновлювальні роботи (капітальні ремонти) 12 багатоквартирних житлових будинків в м. Ізюм, Харківської області</t>
  </si>
  <si>
    <t>Ізюмська територіальна громада, Ізюмський район, Харківська область, місто Ізюм, Ізюмська територіальна громада, Ізюмський район, Харківська область</t>
  </si>
  <si>
    <t>220824-F8184A27</t>
  </si>
  <si>
    <t>220824-755A4D80</t>
  </si>
  <si>
    <t>Реконструкція будівель та споруд об’єктів спортивної інфраструктури, розташованих за адресою: місто Ужгород, вулиця Заньковецької, будинок, 5</t>
  </si>
  <si>
    <t>220824-F922FDCE</t>
  </si>
  <si>
    <t>220824-9FB4DD46</t>
  </si>
  <si>
    <t>Реконструкція з добудовою будівлі літ. В під центр безпеки громадян с. Кам’янське вул. Центральна №71 а</t>
  </si>
  <si>
    <t>Кам’янська територіальна громада, Берегівський район, Закарпатська область</t>
  </si>
  <si>
    <t>210824-8688E7E3</t>
  </si>
  <si>
    <t>210824-AC478E1C</t>
  </si>
  <si>
    <t>Реконструкція будинку культури для створення центру надання адміністративних послуг по вул. Нова, 20 в смт. Батьово Берегівського району Закарпатської області. Коригування</t>
  </si>
  <si>
    <t>Батівська територіальна громада, Берегівський район, Закарпатська область</t>
  </si>
  <si>
    <t>220824-1E8420CB</t>
  </si>
  <si>
    <t>220824-CD59C206</t>
  </si>
  <si>
    <t>Облаштування та розвиток індустріальних (промислових) парків</t>
  </si>
  <si>
    <t>190824-C383521D</t>
  </si>
  <si>
    <t>210824-CAB2E8BB</t>
  </si>
  <si>
    <t>Реконструкція комунального закладу "Обласна комплексна дитячо-юнацька спортивна школа "Олімп" Запорізької обласної ради</t>
  </si>
  <si>
    <t>200824-21CDE1D2</t>
  </si>
  <si>
    <t>220824-DB41FD14</t>
  </si>
  <si>
    <t>Концепція розвитку систем теплопостачання, водопостачання та водовідведення в Черкаській області.</t>
  </si>
  <si>
    <t xml:space="preserve"> Черкаська область</t>
  </si>
  <si>
    <t>200824-8D9CE5D8</t>
  </si>
  <si>
    <t>220824-AEE5924F</t>
  </si>
  <si>
    <t>Реконструкція Центрального парку культури і відпочинку «Дубовий Гай» в м. Запоріжжя</t>
  </si>
  <si>
    <t>210824-C82199C5</t>
  </si>
  <si>
    <t>220824-4EA0B40E</t>
  </si>
  <si>
    <t>Розчистка русла річки Великий Куяльник з реконструкцією (ліквідацією) частини гідротехнічних споруд в районах Одеської області. (Реконструкція)</t>
  </si>
  <si>
    <t>Одеська територіальна громада, Одеський район, Одеська область, місто Одеса, Одеська територіальна громада, Одеський район, Одеська область</t>
  </si>
  <si>
    <t>160824-6EBB02B0</t>
  </si>
  <si>
    <t>190824-E639EB80</t>
  </si>
  <si>
    <t>Будівництво цеху з переробки залишків будівельних матеріалів за адресою: Запорізька область, Запорізький район, смт. Комишуваха, вул. Горького</t>
  </si>
  <si>
    <t>210824-10DA55FD</t>
  </si>
  <si>
    <t>210824-5860D534</t>
  </si>
  <si>
    <t>Нове будівництво багатофункціональних спортивних майданчиків на території Закарпатського обласного палацу дитячої та юнацької творчості "ПАДІЮН" розташованих за адресою: місто Ужгород, Студентська набережна, будинок 8"</t>
  </si>
  <si>
    <t>220824-3E69DA41</t>
  </si>
  <si>
    <t>220824-A7C49FF4</t>
  </si>
  <si>
    <t>«Ремонтно-реставраційні роботи (ремонт реставраційний) на будівлі – пам’ятці національного значення – Палац Абази» (Одеський музей західного та східного мистецтва)</t>
  </si>
  <si>
    <t>200824-6DC92320</t>
  </si>
  <si>
    <t>200824-3237486B</t>
  </si>
  <si>
    <t>Відновлення та покращення умов функціонування комунального закладу "Запорізька обласна дитячо-юнацька спортивна школа" Запорізької обласної ради</t>
  </si>
  <si>
    <t>210824-799FE01B</t>
  </si>
  <si>
    <t>220824-2A6F5DDA</t>
  </si>
  <si>
    <t>Реконструкція нежитлових приміщень під житлові кімнати першого поверху будівлі гуртожитку по вул.Перемоги,93б в м.Запоріжжя.Коригування</t>
  </si>
  <si>
    <t>200824-22B3A152</t>
  </si>
  <si>
    <t>220824-E42F7401</t>
  </si>
  <si>
    <t>Аварійно - відновлювальні роботи (капітальні ремонти) 19 багатоквартирних житлових будинків в м. Ізюм, Харківської області</t>
  </si>
  <si>
    <t>220824-95312BCC</t>
  </si>
  <si>
    <t>220824-D602308B</t>
  </si>
  <si>
    <t>Реконструкція комунальної установи «Запорізький обласний центр молоді» Запорізької обласної ради (загальна площа 3066 м2)</t>
  </si>
  <si>
    <t>210824-BA43248D</t>
  </si>
  <si>
    <t>220824-E6962A93</t>
  </si>
  <si>
    <t>"Територія рівних можливостей"</t>
  </si>
  <si>
    <t>220824-01A8865A</t>
  </si>
  <si>
    <t>220824-2CA41EA2</t>
  </si>
  <si>
    <t>Капітальний ремонт приміщення Комунальна установа Запорізький міський шаховий клуб «Думка» за адресою м.Запоріжжя, пр.Соборний б.212</t>
  </si>
  <si>
    <t>210824-FCF905DF</t>
  </si>
  <si>
    <t>220824-954D9151</t>
  </si>
  <si>
    <t>Ремонт (реставраційний) віконних блоків з відновленням відкосів, улаштуванням відливів і підвіконня та облаштування приямків.</t>
  </si>
  <si>
    <t>220824-4A722ABE</t>
  </si>
  <si>
    <t>220824-10EE9CC1</t>
  </si>
  <si>
    <t>Технічне забезпечення комунальних підприємств та благоустрій територій</t>
  </si>
  <si>
    <t>200824-693E0FC1</t>
  </si>
  <si>
    <t>220824-7272285F</t>
  </si>
  <si>
    <t>Замок-фортеця Х-ХУІ ст. Пам’ятка архітектури національного заначенная (охор. №163. Постанова РМ УРСР від 24.08.1963р. №970) за адресою: 
 м. Ужгород, вул. Капітульна, 33. Реставрація: Протиаварійні роботи</t>
  </si>
  <si>
    <t>200824-A93AE31F</t>
  </si>
  <si>
    <t>200824-5D899BBA</t>
  </si>
  <si>
    <t>Реконструкція комплексу лижних трамплінів в м. Кременець</t>
  </si>
  <si>
    <t>місто Кременець, Кременецька територіальна громада, Кременецький район, Тернопільська область</t>
  </si>
  <si>
    <t>220824-2156CF5A</t>
  </si>
  <si>
    <t>220824-20FF591C</t>
  </si>
  <si>
    <t>Залучення стратегічного інвестора для розробки Стремигородського родовища титанових руд з подальшим створенням гірничо-переробного комплексу</t>
  </si>
  <si>
    <t>Білокоровицька територіальна громада, Коростенський район, Житомирська область, село Білокоровичі, Білокоровицька територіальна громада, Коростенський район, Житомирська область</t>
  </si>
  <si>
    <t>190824-58DF5A10</t>
  </si>
  <si>
    <t>210824-56A57979</t>
  </si>
  <si>
    <t>Розширення потужностей переробки ільменітових руд для виробництва титанової сировини та титану металічного (на основі єдиного майнового комплексу Об’єднаної Гірничо-Хімічної Компанії (ОГХК)</t>
  </si>
  <si>
    <t>190824-A3AF4EDC</t>
  </si>
  <si>
    <t>210824-D37D905F</t>
  </si>
  <si>
    <t>Реставрація Одеського літературного музею – Палац Гагаріних, пам’ятка архітектури та містобудування національного значення (КУ «Одеський літературний музей»)</t>
  </si>
  <si>
    <t>200824-053F7726</t>
  </si>
  <si>
    <t>200824-A0145930</t>
  </si>
  <si>
    <t>Реконструкція насосних станцій та гідротехнічних споруд Білгород-Дністровської зрошувальної системи Білгород-Дністровського району Одеської області</t>
  </si>
  <si>
    <t>Сільске господарство, лісове господарство, рибне господарство</t>
  </si>
  <si>
    <t>Зрошення та дренаж</t>
  </si>
  <si>
    <t>Білгород-Дністровська територіальна громада, Білгород-Дністровський район, Одеська область</t>
  </si>
  <si>
    <t>210824-BCFAC52D</t>
  </si>
  <si>
    <t>210824-FCE1B09D</t>
  </si>
  <si>
    <t>Об'єднання Розумівської та Верхньо-Тарасівської 
 зрошувальних систем</t>
  </si>
  <si>
    <t>Біленьківська територіальна громада, Запорізький район, Запорізька область, село Мар’ївка, Біленьківська територіальна громада, Запорізький район, Запорізька область, Долинська територіальна громада, Запорізький район, Запорізька область</t>
  </si>
  <si>
    <t>200824-A1F87370</t>
  </si>
  <si>
    <t>210824-003AD1C5</t>
  </si>
  <si>
    <t>Капітальний ремонт міжгосподарських каналів та гідротехнічних споруд Лісківської РЗС Ізмаїльського району Одеської області</t>
  </si>
  <si>
    <t>Рослинництво</t>
  </si>
  <si>
    <t>Ізмаїльська територіальна громада, Ізмаїльський район, Одеська область, місто Ізмаїл, Ізмаїльська територіальна громада, Ізмаїльський район, Одеська область</t>
  </si>
  <si>
    <t>200824-475AE8A8</t>
  </si>
  <si>
    <t>200824-6BEE6F61</t>
  </si>
  <si>
    <t>Капітальний ремонт міжгосподарських каналів та гідротехнічних споруд Кілійської РЗС Ізмаїльського району Одеської області</t>
  </si>
  <si>
    <t>Кілійська територіальна громада, Ізмаїльський район, Одеська область, місто Кілія, Кілійська територіальна громада, Ізмаїльський район, Одеська область, село Дмитрівка, Кілійська територіальна громада, Ізмаїльський район, Одеська область</t>
  </si>
  <si>
    <t>200824-5B08281D</t>
  </si>
  <si>
    <t>200824-8A19BC1D</t>
  </si>
  <si>
    <t>Реконструкція Троїцько-Граденицької зрошувальної системи (Одеський район, Одеська область)</t>
  </si>
  <si>
    <t>село Градениці, Біляївська територіальна громада, Одеський район, Одеська область</t>
  </si>
  <si>
    <t>210824-243EC696</t>
  </si>
  <si>
    <t>210824-B64CF8C7</t>
  </si>
  <si>
    <t>Капітальний ремонт та технічне переоснащення насосних станцій ЗНС-7 та ЗНС-6 Татарбунарської ЗС Білгород-Дністровського району Одеської області</t>
  </si>
  <si>
    <t>Татарбунарська територіальна громада, Білгород-Дністровський район, Одеська область, місто Татарбунари, Татарбунарська територіальна громада, Білгород-Дністровський район, Одеська область</t>
  </si>
  <si>
    <t>210824-22AA13C0</t>
  </si>
  <si>
    <t>210824-8CF6511E</t>
  </si>
  <si>
    <t>Капітальний ремонт Мічурінської зрошувальної системи (Ізмаїльський район, Одеська область)</t>
  </si>
  <si>
    <t>Вилківська територіальна громада, Ізмаїльський район, Одеська область, місто Вилкове, Вилківська територіальна громада, Ізмаїльський район, Одеська область, Ізмаїльська територіальна громада, Ізмаїльський район, Одеська область</t>
  </si>
  <si>
    <t>210824-961B536E</t>
  </si>
  <si>
    <t>210824-160A828B</t>
  </si>
  <si>
    <t>Реконструкція Суворовської зрошувальної системи (Ізмаїльський район, Одеська область)</t>
  </si>
  <si>
    <t>Ізмаїльська територіальна громада, Ізмаїльський район, Одеська область, Кілійська територіальна громада, Ізмаїльський район, Одеська область, місто Кілія, Кілійська територіальна громада, Ізмаїльський район, Одеська область</t>
  </si>
  <si>
    <t>210824-9169E097</t>
  </si>
  <si>
    <t>210824-7079CB67</t>
  </si>
  <si>
    <t>Капітальний ремонт напірного трубопроводу НСОКП-НС "Банівка" Банівської зрошувальної системи Болградського району Одеської області</t>
  </si>
  <si>
    <t>Болградська територіальна громада, Болградський район, Одеська область</t>
  </si>
  <si>
    <t>210824-9B8EEB40</t>
  </si>
  <si>
    <t>210824-10E521D9</t>
  </si>
  <si>
    <t>Будівництво автомобільної дороги лісогосподарського призначення</t>
  </si>
  <si>
    <t>Лісове господарство</t>
  </si>
  <si>
    <t>180824-8B95DFFF</t>
  </si>
  <si>
    <t>210824-0DF05DD8</t>
  </si>
  <si>
    <t>Капітальний ремонт та технічне переоснащення насосних станцій "ПЕРЕМОГА" Котловинської ЗС Ізмаїльського району</t>
  </si>
  <si>
    <t>Ренійська територіальна громада, Ізмаїльський район, Одеська область, село Котловина, Ренійська територіальна громада, Ізмаїльський район, Одеська область</t>
  </si>
  <si>
    <t>210824-2681E547</t>
  </si>
  <si>
    <t>210824-ECE7C5F5</t>
  </si>
  <si>
    <t>ПЕРЕХІД НА МЕХАНІЗОВАНИЙ СПОСІБ ЗАГОТІВЛІ ЛІСОМАТЕРІАЛІВ З ВИКОРИСТАННЯМ ХАРВЕСТЕРІВ ТА ФОРВАРДЕРІВ</t>
  </si>
  <si>
    <t>180824-04EF502A</t>
  </si>
  <si>
    <t>210824-16758956</t>
  </si>
  <si>
    <t>Удосконалення існуючої системи охорони лісів від пожеж</t>
  </si>
  <si>
    <t>190824-0B9196EA</t>
  </si>
  <si>
    <t>210824-3331D8D7</t>
  </si>
  <si>
    <t>Нове будівництво захисної споруди цивільного захисту (протирадіаційне укриття) Городнянського психоневрологічного інтернату</t>
  </si>
  <si>
    <t>Соціальний захист</t>
  </si>
  <si>
    <t>місто Городня, Городнянська територіальна громада, Чернігівський район, Чернігівська область</t>
  </si>
  <si>
    <t>160824-CB0CC798</t>
  </si>
  <si>
    <t>160824-9D070D87</t>
  </si>
  <si>
    <t>Нове будівництво захисної споруди цивільного захисту (протирадіаційне укриття) Комунального закладу «Замглайський психоневрологічний інтернат» Чернігівської обласної ради</t>
  </si>
  <si>
    <t>смт Замглай, Ріпкинська територіальна громада, Чернігівський район, Чернігівська область</t>
  </si>
  <si>
    <t>160824-9CF3FB11</t>
  </si>
  <si>
    <t>200824-9E6FF5EB</t>
  </si>
  <si>
    <t>Нове будівництво малого групового будинку по вул. Маковея в м. Коломия.</t>
  </si>
  <si>
    <t>220824-427658FF</t>
  </si>
  <si>
    <t>220824-A5224B14</t>
  </si>
  <si>
    <t>Житлові приміщення для внутрішньо переміщених осіб</t>
  </si>
  <si>
    <t>Міністерство з питань реінтеграції тимчасово окупованих територій України</t>
  </si>
  <si>
    <t>160824-B5F476E6</t>
  </si>
  <si>
    <t>210824-3EDB58BB</t>
  </si>
  <si>
    <t>Забезпечення житлом деяких категорій осіб, які захищали незалежність, суверенітет та територіальну цілісність України, а також членів їх сімей</t>
  </si>
  <si>
    <t>220824-0CC539D8</t>
  </si>
  <si>
    <t>220824-AA2C42F0</t>
  </si>
  <si>
    <t>Модернізація системи соціальної підтримки населення України</t>
  </si>
  <si>
    <t>160824-E330EEDC</t>
  </si>
  <si>
    <t>210824-D50D7B3D</t>
  </si>
  <si>
    <t>Реконструкція укриття</t>
  </si>
  <si>
    <t>Мельнице-Подільська територіальна громада, Чортківський район, Тернопільська область</t>
  </si>
  <si>
    <t>160824-1A777A0B</t>
  </si>
  <si>
    <t>200824-4688F09F</t>
  </si>
  <si>
    <t>Відновлення матеріально-технічної бази та об’єктів інфраструктури Державного підприємства України «Міжнародний дитячий центр «Артек»</t>
  </si>
  <si>
    <t>130824-C1F3D11D</t>
  </si>
  <si>
    <t>200824-A367710C</t>
  </si>
  <si>
    <t>HOME: Компенсація за знищене житло</t>
  </si>
  <si>
    <t>140824-21A65A7F</t>
  </si>
  <si>
    <t>210824-A4EF3586</t>
  </si>
  <si>
    <t>Реконструкція нежитлового будинку з надбудовою без зміни зовнішніх геометричних розмірів їхніх фундаментів у плані під багатоквартирний житловий будинок по вул. Гетьмана Івана Мазепи, 262 в м. Коломия, Івано-Франківської області</t>
  </si>
  <si>
    <t>190824-55E42821</t>
  </si>
  <si>
    <t>190824-26F0B4DA</t>
  </si>
  <si>
    <t>Реконструкція будівлі під соціальний комплекс для вразливих категорій населення (внутрішньо переміщених (евакуйованих) осіб) по вул. Симона Петлюри, 24 в м. Коломия Івано-Франківської області</t>
  </si>
  <si>
    <t>180824-B579532D</t>
  </si>
  <si>
    <t>180824-1F303393</t>
  </si>
  <si>
    <t>Нове будівництво захисної споруди цивільного захисту (протирадіаційне та протихімічне укриття) по Червоненському психоневрологічному інтернату</t>
  </si>
  <si>
    <t>село Билка, Коропська територіальна громада, Новгород-Сіверський район, Чернігівська область</t>
  </si>
  <si>
    <t>160824-EF7714E9</t>
  </si>
  <si>
    <t>200824-8985D9AD</t>
  </si>
  <si>
    <t>«Нове будівництво захисної споруди цивільного захисту – споруди подвійного призначення із захисними властивостями протирадіаційного укриття для потреб Денного центру соціально-психологічної допомоги особам, які постраждали від домашнього насильства та/або насильства за ознакою статі Чернігівського обласного центру соціально-психологічної допомоги за адресою: вул. Елеваторна, 6, м. Чернігів»</t>
  </si>
  <si>
    <t>220824-06546CEF</t>
  </si>
  <si>
    <t>220824-37EEC5D5</t>
  </si>
  <si>
    <t>Капітальний ремонт господарського корпусу Петриківського обласного комунального дитячого будинку-інтернату</t>
  </si>
  <si>
    <t>Великоберезовицька територіальна громада, Тернопільський район, Тернопільська область</t>
  </si>
  <si>
    <t>190824-DA3112FF</t>
  </si>
  <si>
    <t>200824-EBC08D04</t>
  </si>
  <si>
    <t>Забезпечення житлом багатодітних прийомних сімей (дитячих будинків сімейного типу)</t>
  </si>
  <si>
    <t>170824-E0C13599</t>
  </si>
  <si>
    <t>210824-811E0B5D</t>
  </si>
  <si>
    <t>Розширення Центру комплексної реабілітації для дітей з інвалідністю «Мрія»</t>
  </si>
  <si>
    <t>210824-5614916D</t>
  </si>
  <si>
    <t>210824-1C4D3205</t>
  </si>
  <si>
    <t>Капітальний ремонт підвального приміщення, найпростішого укриття як захисної споруди цивільного захисту Чернівецького геріатричного пансіонату</t>
  </si>
  <si>
    <t>200824-2489F907</t>
  </si>
  <si>
    <t>210824-0EFAC532</t>
  </si>
  <si>
    <t>Капітальний ремонт підвального приміщення, інклюзивне укриття, як захисної споруди цивільного захисту</t>
  </si>
  <si>
    <t>200824-3033D363</t>
  </si>
  <si>
    <t>210824-F02982E2</t>
  </si>
  <si>
    <t>Капітальний ремонт споруди цивільного захисту по вул. Л. Лук’яненка (Ватутіна), 14/2 в м. Вінниці</t>
  </si>
  <si>
    <t>170824-AE9D9103</t>
  </si>
  <si>
    <t>190824-32A78E0A</t>
  </si>
  <si>
    <t>Будівництво Центру безпеки Кушугумської громади за адресою: вул. Центральна, 192, с-ще Кушугум, Запорізький район, Запорізька область</t>
  </si>
  <si>
    <t>Кушугумська територіальна громада, Запорізький район, Запорізька область</t>
  </si>
  <si>
    <t>210824-C55A6BC5</t>
  </si>
  <si>
    <t>220824-7AD8B2B8</t>
  </si>
  <si>
    <t>140824-900FF718</t>
  </si>
  <si>
    <t>200824-07F31D81</t>
  </si>
  <si>
    <t>Завершення будівництва реабілітаційного комплексу по вул. Спортивній, 4 в смт Великий Любінь Городоцького р-ну Львівської обл. ("Галичина")</t>
  </si>
  <si>
    <t>Великолюбінська територіальна громада, Львівський район, Львівська область, смт Великий Любінь, Великолюбінська територіальна громада, Львівський район, Львівська область</t>
  </si>
  <si>
    <t>160824-B728DEC5</t>
  </si>
  <si>
    <t>210824-6DF64432</t>
  </si>
  <si>
    <t>Будівництво житла, відновлення та модернізація об’єктів для розміщення внутрішньо переміщених осіб у Львівській області</t>
  </si>
  <si>
    <t>210824-CF4A040C</t>
  </si>
  <si>
    <t>210824-D95ED27B</t>
  </si>
  <si>
    <t>Створення та функціонування Національного військового меморіального кладовища</t>
  </si>
  <si>
    <t>Державне управління у сфері соціального захисту</t>
  </si>
  <si>
    <t>190824-0B0DBEA3</t>
  </si>
  <si>
    <t>210824-5FBA9C7D</t>
  </si>
  <si>
    <t>Розвиток мережі закладів соціального захисту вразливих категорій населення області</t>
  </si>
  <si>
    <t>210824-4476C665</t>
  </si>
  <si>
    <t>210824-AB2AF336</t>
  </si>
  <si>
    <t>Капітальний ремонт інженерних мереж, ліфтового господарства та покрівлі будівлі готелю (літ. А-8) комунального підприємства «Універс» Запорізької обласної ради з улаштуванням захисної споруди цивільного захисту з метою тимчасового розміщення внутрішньо переміщених осіб по пр. Соборному 162А в місті Запоріжжя</t>
  </si>
  <si>
    <t>200824-929997CB</t>
  </si>
  <si>
    <t>220824-99A77BBD</t>
  </si>
  <si>
    <t>Підвищення рівня енергетичної ефективності адмінбудівлі Міністерства соціальної політики України</t>
  </si>
  <si>
    <t>190824-9F712ECB</t>
  </si>
  <si>
    <t>220824-D47719E8</t>
  </si>
  <si>
    <t>Відновлення соціальної та критичної інфраструктури у Бериславському районі Херсонської області</t>
  </si>
  <si>
    <t>190824-588B33BE</t>
  </si>
  <si>
    <t>210824-284B63DF</t>
  </si>
  <si>
    <t>Відновлення будівель КУ “Таврійський психоневрологічний інтернат з геріатричним відділенням” Запорізької обласної ради</t>
  </si>
  <si>
    <t>село Таврійське, Таврійська територіальна громада, Запорізький район, Запорізька область</t>
  </si>
  <si>
    <t>200824-5F462393</t>
  </si>
  <si>
    <t>200824-697CEB3C</t>
  </si>
  <si>
    <t>Будинок ветерана</t>
  </si>
  <si>
    <t>190824-C39EEF48</t>
  </si>
  <si>
    <t>210824-317EC6E4</t>
  </si>
  <si>
    <t>Капітальний ремонт (виготовлення проектно-кошторисної документації капітального ремонту даху) корпусу №3 у Кропивницькому психоневрологічному інтернаті з геріатричним відділенням за адресою вулиця Чернишевського, 36 місто Кропивницький</t>
  </si>
  <si>
    <t>160824-44E67586</t>
  </si>
  <si>
    <t>190824-F6F2C4EC</t>
  </si>
  <si>
    <t>Реконструкція будівель та споруд КНП «Госпіталь ветеранів війни» Житомирської обласної ради</t>
  </si>
  <si>
    <t>220824-07F30D85</t>
  </si>
  <si>
    <t>220824-B4FA6600</t>
  </si>
  <si>
    <t>Розвиток адаптивних видів спорту</t>
  </si>
  <si>
    <t>210824-CD6D7C3A</t>
  </si>
  <si>
    <t>210824-80FDC883</t>
  </si>
  <si>
    <t>Реконструкція банно-прального відділення КУТОР Буданівського психоневрологічного будинку інтернату</t>
  </si>
  <si>
    <t>село Буданів, Білобожницька територіальна громада, Чортківський район, Тернопільська область</t>
  </si>
  <si>
    <t>190824-1B00D1C2</t>
  </si>
  <si>
    <t>210824-43D65FDA</t>
  </si>
  <si>
    <t>Будівництво житлового корпусу Нижньо-Станівецького будинку-інтернату з прибудовою ліфтів (завершення будівництва) по вул. Незалежності 52 с. Нижні Станівці Вижницького району Чернівецької області</t>
  </si>
  <si>
    <t>село Нижні Станівці, Брусницька територіальна громада, Вижницький район, Чернівецька область</t>
  </si>
  <si>
    <t>200824-BCCA0DC6</t>
  </si>
  <si>
    <t>210824-8E398257</t>
  </si>
  <si>
    <t>Забезпечення безбар'єрного доступу до закладів з надання соціальних послуг</t>
  </si>
  <si>
    <t>160824-1B557370</t>
  </si>
  <si>
    <t>210824-5E699A74</t>
  </si>
  <si>
    <t>Облаштування приміщень для Центрів життєстійкості</t>
  </si>
  <si>
    <t>200824-F2371636</t>
  </si>
  <si>
    <t>210824-EA5A1194</t>
  </si>
  <si>
    <t>Будівництво / купівля будинків (квартир) підтриманого проживання для людей з інвалідністю та клубних будинків людей похилого віку</t>
  </si>
  <si>
    <t>160824-5F0C93AB</t>
  </si>
  <si>
    <t>210824-CCC73613</t>
  </si>
  <si>
    <t>Реконструкція приміщень Тернопільського обласного центру соціальної реабілітації дітей-інвалідів з надбудовою та влаштуванням шатрового даху, за адресою м. Тернопіль, вул. Академіка Сахарова, 2 (Коригування кошторисної документації)</t>
  </si>
  <si>
    <t>місто Тернопіль, Тернопільська територіальна громада, Тернопільський район, Тернопільська область</t>
  </si>
  <si>
    <t>210824-EBC0CDE5</t>
  </si>
  <si>
    <t>220824-DEB1F255</t>
  </si>
  <si>
    <t>Облаштування безпечних умов у закладах освіти</t>
  </si>
  <si>
    <t>село Борозенське, Борозенська територіальна громада, Бериславський район, Херсонська область, село Чарівне, Борозенська територіальна громада, Бериславський район, Херсонська область, смт Велика Олександрівка, Великоолександрівська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 смт Архангельське, Високопільська територіальна громада, Бериславський район, Херсонська область, село Мала Шестірня, Високопільська територіальна громада, Бериславський район, Херсонська область, село Новомиколаївка, Високопільська територіальна громада, Бериславський район, Херсонська область, село Бобровий Кут, Калинівська територіальна громада, Бериславський район, Херсонська область, село Кочубеївка, Кочубеївська територіальна громада, Бериславський район, Херсонська область, село Орлове, Кочубеївська територіальна громада, Бериславський район, Херсонська область, село Східне, Музиківська територіальна громада, Херсонський район, Херсонська область, село Чорнобаївка, Чорнобаївська територіальна громада, Херсонський район, Херсонська область</t>
  </si>
  <si>
    <t>160824-8C829003</t>
  </si>
  <si>
    <t>160824-B1EC5E35</t>
  </si>
  <si>
    <t>Капітальний ремонт гуртожитку Кобаківського ліцею імені Марка Черемшини вулиця шкільна, 5а в селі Кобаки Косівського району Івано - Франківської області</t>
  </si>
  <si>
    <t>210824-BCD260FF</t>
  </si>
  <si>
    <t>210824-95F367E9</t>
  </si>
  <si>
    <t>Нове будівництво житлового багатоквартирного комплексу, призначеного для тимчасового рпроживання внутрішньо переміщених осб в м.Первомайськ, Миколаївської області</t>
  </si>
  <si>
    <t>місто Первомайськ, Первомайська територіальна громада, Первомайський район, Миколаївська область</t>
  </si>
  <si>
    <t>190824-0E7AC0E9</t>
  </si>
  <si>
    <t>210824-45C97F47</t>
  </si>
  <si>
    <t>Капітальний ремонт та реконструкція обєктів для належних умов проживання (ВПО)</t>
  </si>
  <si>
    <t>село Чернин, Таращанська територіальна громада, Білоцерківський район, Київська область, смт Бородянка, Бородянська територіальна громада, Бучанський район, Київська область, село Горностайпіль, Іванківська територіальна громада, Вишгородський район, Київська область, місто Ржищів, Ржищівська територіальна громада, Обухівський район, Київська область</t>
  </si>
  <si>
    <t>220824-B54A9170</t>
  </si>
  <si>
    <t>220824-65599074</t>
  </si>
  <si>
    <t>Капітальний ремонт підвального приміщення (найпростішого укриття) площею 528,3 кв.м Тернопільського обласного центру комплексної реабілітації</t>
  </si>
  <si>
    <t>190824-AAA25DF2</t>
  </si>
  <si>
    <t>210824-BA10B070</t>
  </si>
  <si>
    <t>Капітальний ремонт протирадіаційного укриття, та каналізаційної системи м. Яготин</t>
  </si>
  <si>
    <t>місто Яготин, Яготинська територіальна громада, Бориспільський район, Київська область</t>
  </si>
  <si>
    <t>190824-82E987EC</t>
  </si>
  <si>
    <t>220824-9537C616</t>
  </si>
  <si>
    <t>Створення мультидисциплінарних команд реагування на можливі кризові ситуації</t>
  </si>
  <si>
    <t>210824-B79A1C5A</t>
  </si>
  <si>
    <t>210824-3BF772E3</t>
  </si>
  <si>
    <t>Придбання комп’ютерної, офісної техніки та мережевого обладнання для Державної служби України у справах дітей</t>
  </si>
  <si>
    <t>190824-34F4C30D</t>
  </si>
  <si>
    <t>210824-374CB555</t>
  </si>
  <si>
    <t>Створення мобільної соціальної служби з надання соціальних послуг на деокупованих територіях</t>
  </si>
  <si>
    <t>190824-BFA5779B</t>
  </si>
  <si>
    <t>220824-36654B56</t>
  </si>
  <si>
    <t>Реконструкція корпусу харчоблока та складських приміщень з влаштуванням переходу(галереї)до спального корпусу</t>
  </si>
  <si>
    <t>смт Скала-Подільська, Скала-Подільська територіальна громада, Чортківський район, Тернопільська область</t>
  </si>
  <si>
    <t>160824-25FC4058</t>
  </si>
  <si>
    <t>200824-20B83509</t>
  </si>
  <si>
    <t>Забезпечення права кожної̈ дитини на зростання в сімейному оточенні</t>
  </si>
  <si>
    <t>село Бузова, Дмитрівська територіальна громада, Бучанський район, Київська область, смт Макарів, Макарівська територіальна громада, Бучанський район, Київська область, село Копилів, Макарівська територіальна громада, Бучанський район, Київська область, смт Іванків, Іванківська територіальна громада, Вишгородський район, Київська область, місто Богуслав, Богуславська територіальна громада, Обухівський район, Київська область, село Ємчиха, Миронівська територіальна громада, Обухівський район, Київська область</t>
  </si>
  <si>
    <t>200824-845F4873</t>
  </si>
  <si>
    <t>210824-D90B2AFE</t>
  </si>
  <si>
    <t>Нове будівництво лікувально - оздоровчого корпусу для дітей з інвалідністю "Промінь"</t>
  </si>
  <si>
    <t>200824-5726E95D</t>
  </si>
  <si>
    <t>210824-DE04B455</t>
  </si>
  <si>
    <t>Нове будівництво протирадіаційних укриттів (ПРУ) на територіях інтернатних закладів Київської області</t>
  </si>
  <si>
    <t>Білоцерківська територіальна громада, Білоцерківський район, Київська область, місто Біла Церква, Білоцерківська територіальна громада, Білоцерківський район, Київська область, село Ольшаниця, Рокитнянська територіальна громада, Білоцерківський район, Київська область, місто Сквира, Сквирська територіальна громада, Білоцерківський район, Київська область, село Чернин, Таращанська територіальна громада, Білоцерківський район, Київська область</t>
  </si>
  <si>
    <t>220824-105FF820</t>
  </si>
  <si>
    <t>220824-D37A9887</t>
  </si>
  <si>
    <t>Забезпечення житлом дітей-сиріт, дітей, позбавлених батьківського піклування, шляхом надання грошової компенсації на придбання житла</t>
  </si>
  <si>
    <t>210824-4FB229C1</t>
  </si>
  <si>
    <t>210824-22B67D2D</t>
  </si>
  <si>
    <t>Нове будівництво захисних споруд цивільного захисту (протирадіаційне укриття) в смт Старий Салтів (2 шт)</t>
  </si>
  <si>
    <t>220824-707B3625</t>
  </si>
  <si>
    <t>220824-B6BC0D9E</t>
  </si>
  <si>
    <t>Реалізація надання соціальних послуг для різних категорій громадян</t>
  </si>
  <si>
    <t>210824-4FDA94FE</t>
  </si>
  <si>
    <t>210824-AC0C3687</t>
  </si>
  <si>
    <t>Ремонтні роботи та переобладнання Державного некоменрційного підприємства "Трускавецький санаторій "Батьківщина"</t>
  </si>
  <si>
    <t>місто Трускавець, Трускавецька територіальна громада, Дрогобицький район, Львівська область</t>
  </si>
  <si>
    <t>220824-CE043636</t>
  </si>
  <si>
    <t>220824-78B0214E</t>
  </si>
  <si>
    <t>Відновлення багатоквартирних житлових будинків у Херсонській області</t>
  </si>
  <si>
    <t>смт Високопілля, Високопільська територіальна громада, Бериславський район, Херсонська область, смт Архангельське, Високопільська територіальна громада, Бериславський район, Херсонська область</t>
  </si>
  <si>
    <t>200824-0F9B8D05</t>
  </si>
  <si>
    <t>210824-8E158022</t>
  </si>
  <si>
    <t>Реконструкція стадіону по вул. І. Миколайчука, 1 в м. Кіцмань Чернівецької області</t>
  </si>
  <si>
    <t>місто Кіцмань, Кіцманська територіальна громада, Чернівецький район, Чернівецька область</t>
  </si>
  <si>
    <t>160824-7C06793D</t>
  </si>
  <si>
    <t>210824-7FFCCCDC</t>
  </si>
  <si>
    <t>Розширення роботи спеціалізованих служб підтримки осіб, які постраждали від домашнього насильства та насильства за ознакою статі</t>
  </si>
  <si>
    <t>210824-7655FFD5</t>
  </si>
  <si>
    <t>220824-CECA3D17</t>
  </si>
  <si>
    <t>Реабілітаційні кабінети MARTA</t>
  </si>
  <si>
    <t>190824-F3F81435</t>
  </si>
  <si>
    <t>210824-151A720D</t>
  </si>
  <si>
    <t>Капітальний ремонт (утеплення фасаду із впровадженням заходів щодо енергозбереження та енергоефективності) Петриківського обласного геріатричного пансіонату за адресою: Тернопільська обл., Тернопільський р-н, с.Петриків, вул.Зелена, 15-в.</t>
  </si>
  <si>
    <t>село Петриків, Великоберезовицька територіальна громада, Тернопільський район, Тернопільська область</t>
  </si>
  <si>
    <t>160824-8E83A217</t>
  </si>
  <si>
    <t>200824-C8742E7D</t>
  </si>
  <si>
    <t>Реконструкція будівлі Державної реабілітаційної установи “Центр комплексної реабілітації для дітей з інвалідністю ”Промінь”</t>
  </si>
  <si>
    <t>160824-126874C0</t>
  </si>
  <si>
    <t>210824-0C60BA3F</t>
  </si>
  <si>
    <t>Тимчасовий прихисток для Захисників України</t>
  </si>
  <si>
    <t>Бородянська територіальна громада, Бучанський район, Київська область, смт Бородянка, Бородянська територіальна громада, Бучанський район, Київська область</t>
  </si>
  <si>
    <t>200824-B0490EEE</t>
  </si>
  <si>
    <t>210824-BB4E39AB</t>
  </si>
  <si>
    <t>Розбудова комплексу «Ветеранський простір» на базі Бородянського центру соціально-психологічної реабілітації Міністерства у справах ветеранів України</t>
  </si>
  <si>
    <t>210824-9F02D8A9</t>
  </si>
  <si>
    <t>210824-C79E0D9D</t>
  </si>
  <si>
    <t>Сервіс соціальної підтримки для українців закордоном</t>
  </si>
  <si>
    <t>200824-C7FA388F</t>
  </si>
  <si>
    <t>210824-15772CE1</t>
  </si>
  <si>
    <t>«Реконструкція будівлі під «Центр безпеки» за адресою: вул.Перемоги, буд.22А, с.Семененкове, Запорізький район, Запорізька область»</t>
  </si>
  <si>
    <t>Павлівська територіальна громада, Запорізький район, Запорізька область</t>
  </si>
  <si>
    <t>220824-9129C9FD</t>
  </si>
  <si>
    <t>220824-FA3862BA</t>
  </si>
  <si>
    <t>Підтримане проживання для ветеранів</t>
  </si>
  <si>
    <t>місто Хуст, Хустська територіальна громада, Хустський район, Закарпатська область</t>
  </si>
  <si>
    <t>220824-D0CD62BA</t>
  </si>
  <si>
    <t>220824-250AC190</t>
  </si>
  <si>
    <t>Забезпечення роботи соціального таксі</t>
  </si>
  <si>
    <t>210824-801BAE1E</t>
  </si>
  <si>
    <t>210824-AEEE67BB</t>
  </si>
  <si>
    <t>Відновлення соціальної та критичної інфраструктури у Херсонському районі Херсонської області</t>
  </si>
  <si>
    <t>село Дар’ївка, Дар’ївська територіальна громада, Херсонський район, Херсонська область, село Інгулівка, Дар’ївська територіальна громада, Херсонський район, Херсонська область, село Лиманець, Дар’ївська територіальна громада, Херсонський район, Херсонська область, село Микільське, Дар’ївська територіальна громада, Херсонський район, Херсонська область, село Понятівка, Дар’ївська територіальна громада, Херсонський район, Херсонська область, село Токарівка, Дар’ївська територіальна громада, Херсонський район, Херсонська область, село Ульяновка, Дар’ївська територіальна громада, Херсонський район, Херсонська область, село Федорівка, Дар’ївська територіальна громада, Херсонський район, Херсонська область, село Чорнобаївка, Чорнобаївська територіальна громада, Херсонський район, Херсонська область, село Киселівка, Чорнобаївська територіальна громада, Херсонський район, Херсонська область, село Клапая, Чорнобаївська територіальна громада, Херсонський район, Херсонська область, село Посад-Покровське, Чорнобаївська територіальна громада, Херсонський район, Херсонська область</t>
  </si>
  <si>
    <t>200824-DFAEC3BF</t>
  </si>
  <si>
    <t>210824-6FE0FF58</t>
  </si>
  <si>
    <t>Облаштування реабілітаційних майданчиків</t>
  </si>
  <si>
    <t>місто Вінниця, Вінницька територіальна громада, Вінницький район, Вінницька область, місто Луцьк, Луцька територіальна громада, Луцький район, Волинська область, місто Івано-Франківськ, Івано-Франківська територіальна громада, Івано-Франківський район, Івано-Франківська область, село Лютіж, Петрівська територіальна громада, Вишгородський район, Київська область, місто Львів, Львівська територіальна громада, Львівський район, Львівська область, місто Миколаїв, Миколаївська територіальна громада, Миколаївський район, Миколаївська область</t>
  </si>
  <si>
    <t>190824-2508527A</t>
  </si>
  <si>
    <t>210824-3CD273BF</t>
  </si>
  <si>
    <t>Будівництво центрів безпеки Херсонської області</t>
  </si>
  <si>
    <t>село Борозенське, Борозенська територіальна громада, Бериславський район, Херсонська область, село Новопавлівка, Великоолександрівська територіальна громада, Бериславський район, Херсонська область, смт Архангельське, Високопільська територіальна громада, Бериславський район, Херсонська область, смт Калинівське, Калинівська територіальна громада, Бериславський район, Херсонська область, селище Новорайськ, Новорайська територіальна громада, Бериславський район, Херсонська область, селище Миролюбівка, Білозерська територіальна громада, Херсонський район, Херсонська область, село Музиківка, Музиківська територіальна громада, Херсонський район, Херсонська область</t>
  </si>
  <si>
    <t>190824-734E4BDD</t>
  </si>
  <si>
    <t>210824-D5DEF387</t>
  </si>
  <si>
    <t>Розробка аналітичної підсистеми ЄІССС</t>
  </si>
  <si>
    <t>210824-59F0DE15</t>
  </si>
  <si>
    <t>220824-224B2235</t>
  </si>
  <si>
    <t>Центр ветеранського розвитку</t>
  </si>
  <si>
    <t>200824-45154081</t>
  </si>
  <si>
    <t>220824-220C54E5</t>
  </si>
  <si>
    <t>Модернізація Автоматизованої системи реєстрації гуманітарної допомоги</t>
  </si>
  <si>
    <t>220824-D561D92B</t>
  </si>
  <si>
    <t>220824-53BC02D1</t>
  </si>
  <si>
    <t>Безбар'єрність</t>
  </si>
  <si>
    <t>220824-CF40BD09</t>
  </si>
  <si>
    <t>220824-BB246B1F</t>
  </si>
  <si>
    <t>Забезпечення функціонування та адміністрування основного і резервного центрів обробки даних ЄІССС, технічної підтримки відповідних апаратно-програмних комплексів</t>
  </si>
  <si>
    <t>210824-D88BAEFC</t>
  </si>
  <si>
    <t>220824-EA77E793</t>
  </si>
  <si>
    <t>Придбання оргтехніки та мережевого обладнання (Мінсоцполітики)</t>
  </si>
  <si>
    <t>160824-2A471E82</t>
  </si>
  <si>
    <t>220824-D27F4CFC</t>
  </si>
  <si>
    <t>Оновлення флоту ПрАТ «Українське Дунайське пароплавство»</t>
  </si>
  <si>
    <t>Транспортні послуги</t>
  </si>
  <si>
    <t>Порти/водні шляхи</t>
  </si>
  <si>
    <t>місто Ізмаїл, Ізмаїльська територіальна громада, Ізмаїльський район, Одеська область</t>
  </si>
  <si>
    <t>140824-6B5FE683</t>
  </si>
  <si>
    <t>210824-DADD447C</t>
  </si>
  <si>
    <t>Закупівля 20 швидкісних електропоїздів корейського виробництва</t>
  </si>
  <si>
    <t>Залізниця</t>
  </si>
  <si>
    <t>140824-EE8644FE</t>
  </si>
  <si>
    <t>200824-053949CE</t>
  </si>
  <si>
    <t>Шляхи солідарності Україна-ЄС – Інтеграція залізничної системи України до транспортної системи ЄС (Connecting Europe Facility 2023)</t>
  </si>
  <si>
    <t>140824-EBDAE57A</t>
  </si>
  <si>
    <t>200824-FBF96A75</t>
  </si>
  <si>
    <t>Завершення будівництва метрополітену у м. Дніпропетровську</t>
  </si>
  <si>
    <t>Міський транспорт</t>
  </si>
  <si>
    <t>місто Дніпро, Дніпровська територіальна громада, Дніпровський район, Дніпропетровська область</t>
  </si>
  <si>
    <t>140824-9EA564FF</t>
  </si>
  <si>
    <t>210824-46FA2122</t>
  </si>
  <si>
    <t>Модернізація української залізниці</t>
  </si>
  <si>
    <t>Ковельська територіальна громада, Ковельський район, Волинська область, Чопська територіальна громада, Ужгородський район, Закарпатська область, Мостиська територіальна громада, Яворівський район, Львівська область, Глибоцька територіальна громада, Чернівецький район, Чернівецька область</t>
  </si>
  <si>
    <t>140824-E3CFCB37</t>
  </si>
  <si>
    <t>200824-28AF5F94</t>
  </si>
  <si>
    <t>Придбання пасажирських вагонів (366 од.)</t>
  </si>
  <si>
    <t>140824-F5EC120C</t>
  </si>
  <si>
    <t>200824-0091A8D8</t>
  </si>
  <si>
    <t>«Надзвичайна підтримка української залізниці»</t>
  </si>
  <si>
    <t>140824-DACF3B59</t>
  </si>
  <si>
    <t>200824-834283CC</t>
  </si>
  <si>
    <t>Постачання рейок акціонерному товариству «Українська залізниця»</t>
  </si>
  <si>
    <t>140824-DA0290BF</t>
  </si>
  <si>
    <t>200824-A24B1A9D</t>
  </si>
  <si>
    <t>Поточний середньому ремонту автомобільної дороги О-02-03-01 Вінниця-Гнівань-Тиврів км 19+700 - км 23+000, протяжність 3,3 км ( в межах м.Гнівань) в межах Вінницької області</t>
  </si>
  <si>
    <t>Сільські та міжміські дороги</t>
  </si>
  <si>
    <t>Гніванська територіальна громада, Вінницький район, Вінницька область, місто Гнівань, Гніванська територіальна громада, Вінницький район, Вінницька область</t>
  </si>
  <si>
    <t>160824-893FED0A</t>
  </si>
  <si>
    <t>190824-A3BECF0D</t>
  </si>
  <si>
    <t>Капітальний ремонт дорожнього покриття автомобільної дороги загального користування місцевого значення О-02-23-07 Рогинці-Корделівка-Дружне км 22+800 – км 29+360, протяжністю 6,56 км в межах Вінницької області</t>
  </si>
  <si>
    <t>Калинівська територіальна громада, Хмільницький район, Вінницька область</t>
  </si>
  <si>
    <t>160824-A8344E75</t>
  </si>
  <si>
    <t>190824-39AA1256</t>
  </si>
  <si>
    <t>Капітальний ремонт мосту на км 0+125 автомобільної дороги загального користування місцевого значення О-02-20-03 Савинці-Вільшанка-Велика Кісниця в межах Вінницької області</t>
  </si>
  <si>
    <t>село Савинці, Тростянецька територіальна громада, Гайсинський район, Вінницька область</t>
  </si>
  <si>
    <t>160824-EDBBEE78</t>
  </si>
  <si>
    <t>190824-51122344</t>
  </si>
  <si>
    <t>Капітальний ремонт дорожнього покриття автомобільної дороги загального користування місцевого значення О-02-01-09 станція Бар-Чернятин-Жмеринка, км 7+100 – км 21+500, протяжністю 14,2 км, в межах Вінницької області</t>
  </si>
  <si>
    <t>Северинівська територіальна громада, Жмеринський район, Вінницька область</t>
  </si>
  <si>
    <t>150824-0D8D900A</t>
  </si>
  <si>
    <t>190824-40C4FD08</t>
  </si>
  <si>
    <t>Капітальний ремонт дорожнього покриття автомобільної дороги загального користування місцевого значення О-02-21-02 Тульчин-Тиманівка-Марківка км 0+000 – км 2+300, протяжністю 2,3 км в межах Вінницької області</t>
  </si>
  <si>
    <t>Тульчинська територіальна громада, Тульчинський район, Вінницька область</t>
  </si>
  <si>
    <t>160824-AC0EBBB4</t>
  </si>
  <si>
    <t>190824-DD112ACE</t>
  </si>
  <si>
    <t>Реконструкція споруд залізниці з електрифікацією дільниці Васильків – Васильків ІІ регіональної філії «Південно-Західна залізниця» АТ «Укрзалізниця» у Київській області</t>
  </si>
  <si>
    <t>150824-373F24F6</t>
  </si>
  <si>
    <t>200824-C8EA5D55</t>
  </si>
  <si>
    <t>Оновлення парку електровозів АТ «Укрзалізниця»</t>
  </si>
  <si>
    <t>140824-08CFC5BB</t>
  </si>
  <si>
    <t>200824-2AC9FF1A</t>
  </si>
  <si>
    <t>«Відновлення критично важливої логістичної інфраструктури та мережевого сполучення («RELINC»)» (АТ "Укрзалізниця", ДП"АМПУ")</t>
  </si>
  <si>
    <t>Державне управління у сфері транспорту</t>
  </si>
  <si>
    <t>140824-58D4CD93</t>
  </si>
  <si>
    <t>210824-1B4C9330</t>
  </si>
  <si>
    <t>Проект щодо передачі в концесію майна державного підприємства «Херсонський морський торговельний порт» (ДП «ХМТП») і майна державного підприємства «Адміністрація морських портів України»</t>
  </si>
  <si>
    <t>місто Херсон, Херсонська територіальна громада, Херсонський район, Херсонська область</t>
  </si>
  <si>
    <t>150824-A71059E2</t>
  </si>
  <si>
    <t>160824-749493C6</t>
  </si>
  <si>
    <t>Реконструкція споруд залізниці з електрифікацією дільниці Черкаси - імені Т. Шевченка регіональної філії «Одеська залізниця» АТ «Укрзалізниця» у Черкаській області (коригування)</t>
  </si>
  <si>
    <t>Білозірська територіальна громада, Черкаський район, Черкаська область, Смілянська територіальна громада, Черкаський район, Черкаська область, Степанківська територіальна громада, Черкаський район, Черкаська область, Черкаська територіальна громада, Черкаський район, Черкаська область</t>
  </si>
  <si>
    <t>150824-AC1213E3</t>
  </si>
  <si>
    <t>200824-578FB075</t>
  </si>
  <si>
    <t>Реконструкція тягової підстанції «Н» регіональної філії «Південна залізниця» АТ «Укрзалізниця»</t>
  </si>
  <si>
    <t>Безлюдівська територіальна громада, Харківський район, Харківська область, Люботинська територіальна громада, Харківський район, Харківська область, Мереф’янська територіальна громада, Харківський район, Харківська область, Харківська територіальна громада, Харківський район, Харківська область</t>
  </si>
  <si>
    <t>140824-1706D0B4</t>
  </si>
  <si>
    <t>200824-40928C7A</t>
  </si>
  <si>
    <t>Матеріально-технічна база для посилення заходів авіаційної безпеки та цивільного захисту Державного підприємства «Міжнародний аеропорт «Львів» імені Данила Галицького»</t>
  </si>
  <si>
    <t>Авіація</t>
  </si>
  <si>
    <t>140824-28AF3C3C</t>
  </si>
  <si>
    <t>210824-8C6D9F65</t>
  </si>
  <si>
    <t>Реконструкція пасажирського терміналу «D» (з розширенням центральної частини будівлі) в ДП МА «Бориспіль» (інв. №47578)</t>
  </si>
  <si>
    <t>Гірська територіальна громада, Бориспільський район, Київська область, село Гора, Гірська територіальна громада, Бориспільський район, Київська область</t>
  </si>
  <si>
    <t>150824-BE9CDE89</t>
  </si>
  <si>
    <t>210824-45F8A18D</t>
  </si>
  <si>
    <t>Участь АТ «Укрзалізниця» в загальнодержавній системі розподіленої генерації</t>
  </si>
  <si>
    <t>150824-BFFF83F4</t>
  </si>
  <si>
    <t>200824-56B83BD3</t>
  </si>
  <si>
    <t>Будівництво залізнично-автомобільного мостового переходу через р. Дніпро у м. Києві (з підходами) на залізничній дільниці Київ-Московський – Дарниця</t>
  </si>
  <si>
    <t>160824-DE8142DB</t>
  </si>
  <si>
    <t>200824-FDE77679</t>
  </si>
  <si>
    <t>Капітальний ремонт мосту на км 14+597 автомобільної дороги загального користування місцевого значення О-02-12-05 Конева-Кукавка-Ломазів (с.Озаринці, Могилів-Подільського району), в межах Вінницької області</t>
  </si>
  <si>
    <t>село Озаринці, Могилів-Подільська територіальна громада, Могилів-Подільський район, Вінницька область</t>
  </si>
  <si>
    <t>160824-5F272BE7</t>
  </si>
  <si>
    <t>190824-E894210C</t>
  </si>
  <si>
    <t>Будівництво моста через річку Бистриця Солотвинська та транспортної розв'язки в районі вул. Хіміків-Надрічна (І черга «Будівництво транспортної розв'язки в районі вул. Хіміків-Надрічна в м. Івано-Франківську»)</t>
  </si>
  <si>
    <t>190824-9C805282</t>
  </si>
  <si>
    <t>200824-2377D3FF</t>
  </si>
  <si>
    <t>Поточний середній ремонт автомобільної дороги загального користування місцевого значення О-02-04-08 Гайсин-Теплик км 17+860 – км 30+436, протяжністю 12,576 км в межах Вінницької області</t>
  </si>
  <si>
    <t>Теплицька територіальна громада, Гайсинський район, Вінницька область</t>
  </si>
  <si>
    <t>160824-0AF1A114</t>
  </si>
  <si>
    <t>190824-638126E0</t>
  </si>
  <si>
    <t>Реконструкція причалів № 7 та 8 морського порту Чорноморьск</t>
  </si>
  <si>
    <t>місто Чорноморськ, Чорноморська територіальна громада, Одеський район, Одеська область</t>
  </si>
  <si>
    <t>200824-A5A8284D</t>
  </si>
  <si>
    <t>200824-DC6FB98B</t>
  </si>
  <si>
    <t>Реконструкція інструментальної системи посадки ILS-18L CAT I (інв. №48106/СМО) в ДП МА «Бориспіль»</t>
  </si>
  <si>
    <t>210824-321BCEE0</t>
  </si>
  <si>
    <t>220824-849BB5B9</t>
  </si>
  <si>
    <t>Капітальний ремонт ІІІ черги транспортної естакади морського порту Одеса</t>
  </si>
  <si>
    <t>190824-71591D70</t>
  </si>
  <si>
    <t>200824-9441E0C6</t>
  </si>
  <si>
    <t>Капітальний ремонт ЦЗС (централізованої заправної станції) в ДП МА "Бориспіль"</t>
  </si>
  <si>
    <t>місто Бориспіль, Бориспільська територіальна громада, Бориспільський район, Київська область, село Гора, Гірська територіальна громада, Бориспільський район, Київська область</t>
  </si>
  <si>
    <t>200824-C27B500F</t>
  </si>
  <si>
    <t>220824-85980C3A</t>
  </si>
  <si>
    <t>Розбудова доріг прикордонного регіону</t>
  </si>
  <si>
    <t>Львівська область</t>
  </si>
  <si>
    <t>210824-CE0FAEFC</t>
  </si>
  <si>
    <t>210824-B3DBD16A</t>
  </si>
  <si>
    <t>«Українська річкова інформаційна служба на р. Дунай» («УкрРІС на р. Дунай») в рамках програми ЄС Connecting Europe Facility (CEF)</t>
  </si>
  <si>
    <t>місто Вилкове, Вилківська територіальна громада, Ізмаїльський район, Одеська область, місто Ізмаїл, Ізмаїльська територіальна громада, Ізмаїльський район, Одеська область, Кілійська територіальна громада, Ізмаїльський район, Одеська область, місто Кілія, Кілійська територіальна громада, Ізмаїльський район, Одеська область, Ренійська територіальна громада, Ізмаїльський район, Одеська область, місто Рені, Ренійська територіальна громада, Ізмаїльський район, Одеська область</t>
  </si>
  <si>
    <t>150824-96365B8E</t>
  </si>
  <si>
    <t>210824-B3421F61</t>
  </si>
  <si>
    <t>Капітальний ремонт резервуарів РВС-2000 на базовому складі паливно-мастильних матеріалів в ДП МА «Бориспіль» №6, №7, №8, №9, №10, №11 (інв. №47631, інв. №47634, інв. №47632, інв. №47635, інв. №47633, інв.№47636)</t>
  </si>
  <si>
    <t>місто Бориспіль, Бориспільська територіальна громада, Бориспільський район, Київська область, Гірська територіальна громада, Бориспільський район, Київська область</t>
  </si>
  <si>
    <t>190824-40022C8F</t>
  </si>
  <si>
    <t>220824-33FEEB13</t>
  </si>
  <si>
    <t>Міський громадський транспорт України</t>
  </si>
  <si>
    <t>150824-BD54C1A0</t>
  </si>
  <si>
    <t>210824-457EDF43</t>
  </si>
  <si>
    <t>Подовження третьої лінії метрополітену у м. Харкові</t>
  </si>
  <si>
    <t>140824-A3A61BF1</t>
  </si>
  <si>
    <t>210824-FCC4F2C4</t>
  </si>
  <si>
    <t>Підсистема автоматичної ідентифікації та автоматизації біометричного прикордонного контролю</t>
  </si>
  <si>
    <t>село Гора, Гірська територіальна громада, Бориспільський район, Київська область</t>
  </si>
  <si>
    <t>150824-AAA5435D</t>
  </si>
  <si>
    <t>210824-33644E8D</t>
  </si>
  <si>
    <t>Фінансування закупівлі вантажних дизельних локомотивів</t>
  </si>
  <si>
    <t>140824-3CC9AA0E</t>
  </si>
  <si>
    <t>200824-453262DC</t>
  </si>
  <si>
    <t>Техніко-економічне обґрунтування збільшення пропускної спроможності на дільниці Одеса – Ізмаїл – Рені</t>
  </si>
  <si>
    <t>Ізмаїльська територіальна громада, Ізмаїльський район, Одеська область, місто Ізмаїл, Ізмаїльська територіальна громада, Ізмаїльський район, Одеська область, місто Одеса, Одеська територіальна громада, Одеський район, Одеська область</t>
  </si>
  <si>
    <t>150824-B889992A</t>
  </si>
  <si>
    <t>200824-8DD5D434</t>
  </si>
  <si>
    <t>Капітальний ремонт дорожнього покриття автомобільної дороги загального користування місцевого значення О-02-03-05 Вороновиця-Тиврів-Шаргород, км 50+000 – км 65+564, протяжністю 15,564 км, в межах Вінницької області</t>
  </si>
  <si>
    <t>Мурафська територіальна громада, Жмеринський район, Вінницька область</t>
  </si>
  <si>
    <t>140824-5450D183</t>
  </si>
  <si>
    <t>190824-4B384953</t>
  </si>
  <si>
    <t>Реконструкція інструментальної системи посадки ILS-36R CAT III А, (інв. № 47903/СМО) в ДП МА «Бориспіль»</t>
  </si>
  <si>
    <t>210824-DCC4874A</t>
  </si>
  <si>
    <t>220824-2A5ADACE</t>
  </si>
  <si>
    <t>Облаштування центру керування операційною діяльністю</t>
  </si>
  <si>
    <t>150824-437ADBB6</t>
  </si>
  <si>
    <t>210824-55D51D8A</t>
  </si>
  <si>
    <t>Проект щодо передачі в концесію майна державного підприємства «Стивідорна компанія «Ольвія» і майна державного підприємства «Адміністрація морських портів України»</t>
  </si>
  <si>
    <t>150824-FA7DF9D8</t>
  </si>
  <si>
    <t>160824-BE835CE7</t>
  </si>
  <si>
    <t>Оновлення парку вантажних електровозів змінного струму АТ "Укрзалізниця"</t>
  </si>
  <si>
    <t>150824-B4A99010</t>
  </si>
  <si>
    <t>200824-4FE50B5D</t>
  </si>
  <si>
    <t>Впровадження високошвидкісного залізничного руху в Україні</t>
  </si>
  <si>
    <t>150824-35BA23EE</t>
  </si>
  <si>
    <t>160824-B5F291BE</t>
  </si>
  <si>
    <t>Реконструкція аеродромного комплексу комунального підприємства «Міжнародний аеропорт «Чернівці» імені Леоніда Каденюка» по вул. Чкалова, 30 у м. Чернівці</t>
  </si>
  <si>
    <t>190824-F375D043</t>
  </si>
  <si>
    <t>200824-1A4CDB47</t>
  </si>
  <si>
    <t>Придбання швидкісних морських пошуково-рятувальних суден до 19 м та високошвидкісних катерів до 12м</t>
  </si>
  <si>
    <t>140824-A4C6C1F3</t>
  </si>
  <si>
    <t>210824-1396DCB3</t>
  </si>
  <si>
    <t>Радіомаячні системи посадки (ILS instrument landing system) в Державному підприємстві «Міжнародний аеропорт «Львів» імені Данила Галицького»</t>
  </si>
  <si>
    <t>150824-82F20DD0</t>
  </si>
  <si>
    <t>210824-8219705F</t>
  </si>
  <si>
    <t>Будівництво центру управління рухом (в частині розробки ПКД)</t>
  </si>
  <si>
    <t>150824-D23996C6</t>
  </si>
  <si>
    <t>200824-B6BE7C2C</t>
  </si>
  <si>
    <t>Мережеве обладнання (Ядро локальної обчислювальної мережі)</t>
  </si>
  <si>
    <t>150824-DC7917C9</t>
  </si>
  <si>
    <t>210824-83E9FEB2</t>
  </si>
  <si>
    <t>Будівництво вантажного терміналу в Державному підприємстві «Міжнародний аеропорт «Львів» імені Данила Галицького»</t>
  </si>
  <si>
    <t>150824-DC8B8FD1</t>
  </si>
  <si>
    <t>210824-1E1881B5</t>
  </si>
  <si>
    <t>Розвиток дорожньої мережі у Київській області (дороги та мости), завершення робіт по обєктам, що розпочаті, в тому числі обєкти по програмі "Велике будівництво"</t>
  </si>
  <si>
    <t>180824-63A28038</t>
  </si>
  <si>
    <t>210824-6DF2D9B3</t>
  </si>
  <si>
    <t>Капітальний ремонт автомобільної дороги загального користування місцевого значення О161930 Роздільна-Понятівка-Кошари-Знам'янка, км 8+400 - км 17+150, Одеська область</t>
  </si>
  <si>
    <t>місто Роздільна, Роздільнянська територіальна громада, Роздільнянський район, Одеська область</t>
  </si>
  <si>
    <t>210824-DBF04636</t>
  </si>
  <si>
    <t>210824-EC48FD5B</t>
  </si>
  <si>
    <t>Обладнання системи відеонагляду</t>
  </si>
  <si>
    <t>150824-8C22403A</t>
  </si>
  <si>
    <t>210824-F6888F80</t>
  </si>
  <si>
    <t>Ремонт (довготривалий в рамках капітального ремонту) автомобільної дороги загального користування місцевого значення О161828 /М-15/-Доброолександрівка-Великодолинське-/М-27/, ділянка ремонту км 0+000 - км 30+500</t>
  </si>
  <si>
    <t>Чорноморська територіальна громада, Одеський район, Одеська область, місто Чорноморськ, Чорноморська територіальна громада, Одеський район, Одеська область, Чорноморська територіальна громада, Одеський район, Одеська область</t>
  </si>
  <si>
    <t>210824-5A32ADE5</t>
  </si>
  <si>
    <t>210824-9AAE190F</t>
  </si>
  <si>
    <t>Реконструкція пасажирського терміналу «D» з розширенням галереї від осі K-N/68 в ДП МА «Бориспіль» (інв.№47578)</t>
  </si>
  <si>
    <t>Бориспільська територіальна громада, Бориспільський район, Київська область, Гірська територіальна громада, Бориспільський район, Київська область, село Гора, Гірська територіальна громада, Бориспільський район, Київська область</t>
  </si>
  <si>
    <t>150824-000C35BD</t>
  </si>
  <si>
    <t>210824-AAC4DD7F</t>
  </si>
  <si>
    <t>Створення національної системи оплати за проїзд дорогами в Україні</t>
  </si>
  <si>
    <t>160824-2230B37F</t>
  </si>
  <si>
    <t>200824-9E98D170</t>
  </si>
  <si>
    <t>Оновлення рухомого складу для перевезень пасажирів в приміському сполученні (електропоїзда 15 од.)</t>
  </si>
  <si>
    <t>150824-DEFEB467</t>
  </si>
  <si>
    <t>200824-CE9346DC</t>
  </si>
  <si>
    <t>Капітальний ремонт мосту на автомобільній дорозі загального користування місцевого значення О162132 Саврань-Бакша-Заплази-Любашівка-/М-05/, км 0+078, Одеська область</t>
  </si>
  <si>
    <t>Савранська територіальна громада, Подільський район, Одеська область, смт Саврань, Савранська територіальна громада, Подільський район, Одеська область</t>
  </si>
  <si>
    <t>220824-C0C41639</t>
  </si>
  <si>
    <t>220824-C12DC028</t>
  </si>
  <si>
    <t>Оновлення рухомого складу для перевезень пасажирів в приміському сполученні (рейкові автобуси 6 од.)</t>
  </si>
  <si>
    <t>150824-458E82C7</t>
  </si>
  <si>
    <t>200824-5596F580</t>
  </si>
  <si>
    <t>"Реконструкція шляхопроводу по вул. Івана Мазепи в м. Чернігів, пошкодженого в результаті військових дій"</t>
  </si>
  <si>
    <t>190824-5D245D54</t>
  </si>
  <si>
    <t>190824-901C2CE1</t>
  </si>
  <si>
    <t>Міський громадський транспорт України ІІ</t>
  </si>
  <si>
    <t>150824-DB1C2576</t>
  </si>
  <si>
    <t>210824-45580BD6</t>
  </si>
  <si>
    <t>Ремонт (короткостроковий в рамках експлуатаційного утримання) автомобільної дороги загального користування місцевого значення О161828 /М-15/-Доброолександрівка-Великодолинське-/М-27/, ділянка ремонту км 26+722 - км 30+500</t>
  </si>
  <si>
    <t>Чорноморська територіальна громада, Одеський район, Одеська область, місто Чорноморськ, Чорноморська територіальна громада, Одеський район, Одеська область</t>
  </si>
  <si>
    <t>210824-77784382</t>
  </si>
  <si>
    <t>210824-C5C640D6</t>
  </si>
  <si>
    <t>Реконструкція складу ЦЗС (централізованої заправної станції) в ДП МА "Бориспіль"</t>
  </si>
  <si>
    <t>160824-8DEE8E92</t>
  </si>
  <si>
    <t>220824-A0E3A2BF</t>
  </si>
  <si>
    <t>Оновлення рухомого складу для перевезень пасажирів в приміському сполученні (дизель-поїзда 6 од.)</t>
  </si>
  <si>
    <t>150824-4DD1A037</t>
  </si>
  <si>
    <t>200824-50474C0C</t>
  </si>
  <si>
    <t>Капітальний ремонт автомобільної дороги загального користування місцевого значення О 070603 Синевир-Колочава-Буштино км 0+000-66+000</t>
  </si>
  <si>
    <t>Буштинська територіальна громада, Тячівський район, Закарпатська область, Колочавська територіальна громада, Хустський район, Закарпатська область, Синевирська територіальна громада, Хустський район, Закарпатська область</t>
  </si>
  <si>
    <t>200824-8B6015AF</t>
  </si>
  <si>
    <t>200824-7B98EA12</t>
  </si>
  <si>
    <t>Будівництво, реконструкція, капітальний ремонт автомобільних доріг загального користування місцевого значення у Тернопільській області</t>
  </si>
  <si>
    <t>210824-75240A65</t>
  </si>
  <si>
    <t>210824-F34B5F6C</t>
  </si>
  <si>
    <t>Будівництво паркінгу в ДП МА «Бориспіль»</t>
  </si>
  <si>
    <t>160824-D45D3B69</t>
  </si>
  <si>
    <t>220824-25A951C1</t>
  </si>
  <si>
    <t>Модернізація системи цифрового транкінгового радіозв’язку</t>
  </si>
  <si>
    <t>150824-4D2332A2</t>
  </si>
  <si>
    <t>210824-353A3DDD</t>
  </si>
  <si>
    <t>Придбання мобільних радіолокаторів</t>
  </si>
  <si>
    <t>місто Дніпро, Дніпровська територіальна громада, Дніпровський район, Дніпропетровська область, місто Одеса, Одеська територіальна громада, Одеський район, Одеська область</t>
  </si>
  <si>
    <t>160824-90ACBC81</t>
  </si>
  <si>
    <t>160824-F903A827</t>
  </si>
  <si>
    <t>Серверне обладнання</t>
  </si>
  <si>
    <t>150824-B3D07A82</t>
  </si>
  <si>
    <t>210824-C2CF38C8</t>
  </si>
  <si>
    <t>Капітальний ремонт мостової споруди на автомобільній дорозі загального користування місцевого значення 
 С 070602 Міжгір’я – Лозянське км 0+315</t>
  </si>
  <si>
    <t>Міжгірська територіальна громада, Хустський район, Закарпатська область</t>
  </si>
  <si>
    <t>210824-632895B0</t>
  </si>
  <si>
    <t>210824-E3824CFC</t>
  </si>
  <si>
    <t>Реконструкція мостової споруди на автомобільній дорозі загального користування місцевого значення С 070408 АБЗ- Нижні Ворота на км 0+840</t>
  </si>
  <si>
    <t>Воловецька територіальна громада, Мукачівський район, Закарпатська область, Нижньоворітська територіальна громада, Мукачівський район, Закарпатська область</t>
  </si>
  <si>
    <t>210824-5F484BCA</t>
  </si>
  <si>
    <t>210824-DB631BF3</t>
  </si>
  <si>
    <t>Реконструкція перону для повітряних суден термінального комплексу «D» в ДП МА «Бориспіль» (інв.№47729)</t>
  </si>
  <si>
    <t>150824-0B139224</t>
  </si>
  <si>
    <t>190824-7FA32848</t>
  </si>
  <si>
    <t>Кіоски самореєстрації багажу</t>
  </si>
  <si>
    <t>220824-F013BD79</t>
  </si>
  <si>
    <t>220824-F5D26293</t>
  </si>
  <si>
    <t>Реконструкція льотної зони №2 ДП МА «Бориспіль»</t>
  </si>
  <si>
    <t>150824-DC665FB3</t>
  </si>
  <si>
    <t>220824-56DCBC3F</t>
  </si>
  <si>
    <t>Придбання первинно-вторинних радіолокаторів (PSR/MSSR)</t>
  </si>
  <si>
    <t>170824-A20B9B42</t>
  </si>
  <si>
    <t>210824-54FE76DD</t>
  </si>
  <si>
    <t>Капітальний ремонт автомобільної дороги загального користування місцевого значення О 070602 Колочава-Усть Чорна-Калини-Бедевля км 0+000-77+600</t>
  </si>
  <si>
    <t>Бедевлянська територіальна громада, Тячівський район, Закарпатська область, Вільховецька територіальна громада, Тячівський район, Закарпатська область, Дубівська територіальна громада, Тячівський район, Закарпатська область, Нересницька територіальна громада, Тячівський район, Закарпатська область, Углянська територіальна громада, Тячівський район, Закарпатська область, Усть-Чорнянська територіальна громада, Тячівський район, Закарпатська область, Колочавська територіальна громада, Хустський район, Закарпатська область, Синевирська територіальна громада, Хустський район, Закарпатська область</t>
  </si>
  <si>
    <t>200824-62A83B5D</t>
  </si>
  <si>
    <t>200824-32354E74</t>
  </si>
  <si>
    <t>Підвищення безпеки автомобільних доріг в містах України</t>
  </si>
  <si>
    <t>140824-56FD00AB</t>
  </si>
  <si>
    <t>210824-F4B9354D</t>
  </si>
  <si>
    <t>Капітальний ремонт мостової споруди на автомобільній дорозі загального користування місцевого значення 
 О 071001 Свалява-Мукачево км 0+020</t>
  </si>
  <si>
    <t>Свалявська територіальна громада, Мукачівський район, Закарпатська область</t>
  </si>
  <si>
    <t>210824-3C3CBD89</t>
  </si>
  <si>
    <t>210824-A85C0AE8</t>
  </si>
  <si>
    <t>Капітальний ремонт автомобільної дороги загального користування місцевого значення О 070102 Берегове-Бадалово-Вари-Боржава км 0+000-24+800</t>
  </si>
  <si>
    <t>Берегівська територіальна громада, Берегівський район, Закарпатська область, місто Берегове, Берегівська територіальна громада, Берегівський район, Закарпатська область, село Бадалово, Берегівська територіальна громада, Берегівський район, Закарпатська область, село Боржава, Берегівська територіальна громада, Берегівський район, Закарпатська область, село Вари, Берегівська територіальна громада, Берегівський район, Закарпатська область</t>
  </si>
  <si>
    <t>200824-0DE3B33E</t>
  </si>
  <si>
    <t>200824-FF4C075A</t>
  </si>
  <si>
    <t>Придбання систем спостереження ADS-B/WAM</t>
  </si>
  <si>
    <t>160824-95E62CE5</t>
  </si>
  <si>
    <t>160824-4752C472</t>
  </si>
  <si>
    <t>Ремонт штучних споруд (мостових переходів) та автомобільних доріг загального користування місцевого значення Сумської області</t>
  </si>
  <si>
    <t>Буринська територіальна громада, Конотопський район, Сумська область, Роменська територіальна громада, Роменський район, Сумська область, Миколаївська територіальна громада, Сумський район, Сумська область</t>
  </si>
  <si>
    <t>200824-39B3E015</t>
  </si>
  <si>
    <t>210824-EA3AF11E</t>
  </si>
  <si>
    <t>Капітальний ремонту мостової споруди на автомобільній дорозі загального користування місцевого значення 
 С 071008 Стройне – сан. «Квасний Потік» км 0+280</t>
  </si>
  <si>
    <t>210824-962AD3F7</t>
  </si>
  <si>
    <t>210824-B071008A</t>
  </si>
  <si>
    <t>Реконструкція мостової споруди на автомобільній дорозі загального користування місцевого значення 
 С 071330 Під’їзд до Хустського кар’єру км 0+400</t>
  </si>
  <si>
    <t>Хустська територіальна громада, Хустський район, Закарпатська область</t>
  </si>
  <si>
    <t>210824-A2A917CD</t>
  </si>
  <si>
    <t>210824-BB70436A</t>
  </si>
  <si>
    <t>Модернізація АС КПР «Стріла-Аленія» Київського центру ОрПР для підключення до системи AMHS</t>
  </si>
  <si>
    <t>Бориспільська територіальна громада, Бориспільський район, Київська область, місто Бориспіль, Бориспільська територіальна громада, Бориспільський район, Київська область</t>
  </si>
  <si>
    <t>170824-4EF012C8</t>
  </si>
  <si>
    <t>180824-96064946</t>
  </si>
  <si>
    <t>Реконструкція мостової споруди на автомобільній дорозі загального користування місцевого значення 
 О 070704 Червеньово – Великі Лучки – Гать км 5+883</t>
  </si>
  <si>
    <t>Великолучківська територіальна громада, Мукачівський район, Закарпатська область</t>
  </si>
  <si>
    <t>210824-96D942DA</t>
  </si>
  <si>
    <t>210824-B64FAAE5</t>
  </si>
  <si>
    <t>Капітальний ремонт перону термінального комплексу по вул. Київський шлях, 2/1-а у м. Бориспіль</t>
  </si>
  <si>
    <t>150824-AE9B7477</t>
  </si>
  <si>
    <t>190824-2FDB43D4</t>
  </si>
  <si>
    <t>Капітальний ремонт автомобільної дороги загального користування місцевого значення О 070704 Червеньово-Великі Лучки-Гать км 0+000-21+200</t>
  </si>
  <si>
    <t>Берегівська територіальна громада, Берегівський район, Закарпатська область, Великолучківська територіальна громада, Мукачівський район, Закарпатська область</t>
  </si>
  <si>
    <t>200824-690480EE</t>
  </si>
  <si>
    <t>200824-5ECCD6A9</t>
  </si>
  <si>
    <t>Капітальний ремонт автомобільної дороги загального користування місцевого значення О161525 КПП " Федосіївка"– Подільськ –Ананьїв, км 60+297 - км 68+475, Одеська область</t>
  </si>
  <si>
    <t>Подільська територіальна громада, Подільський район, Одеська область, місто Подільськ, Подільська територіальна громада, Подільський район, Одеська область</t>
  </si>
  <si>
    <t>210824-9F6AAAAA</t>
  </si>
  <si>
    <t>210824-BD8B1E25</t>
  </si>
  <si>
    <t>Капітальний ремонт мостової споруди на автомобільній дорозі загального користування місцевого значення 
 О 071001 Свалява-Мукачево км 7+989</t>
  </si>
  <si>
    <t>210824-F354D05C</t>
  </si>
  <si>
    <t>210824-6BA71681</t>
  </si>
  <si>
    <t>Капітальний ремонт мостової споруди на автомобільній дорозі загального користування місцевого значення 
 С 071328 Драгово – Кічерели км 1+300</t>
  </si>
  <si>
    <t>Драгівська територіальна громада, Хустський район, Закарпатська область</t>
  </si>
  <si>
    <t>210824-C5DC0DFD</t>
  </si>
  <si>
    <t>210824-8248F584</t>
  </si>
  <si>
    <t>Будівництво вантажного терміналу на території ДП МА
 "Бориспіль"</t>
  </si>
  <si>
    <t>150824-15A12FE3</t>
  </si>
  <si>
    <t>190824-8ADC7090</t>
  </si>
  <si>
    <t>Безбар'єрна залізниця</t>
  </si>
  <si>
    <t>190824-7D4004E0</t>
  </si>
  <si>
    <t>200824-FA3F614E</t>
  </si>
  <si>
    <t>Капітальний ремонт мостової споруди на автомобільній дорозі загального користування місцевого значення 
 О 070904 Рахів – Богдан – Луги км 0+150</t>
  </si>
  <si>
    <t>Рахівська територіальна громада, Рахівський район, Закарпатська область</t>
  </si>
  <si>
    <t>210824-438EE605</t>
  </si>
  <si>
    <t>210824-985673A6</t>
  </si>
  <si>
    <t>Будівництво 2,2 км дорожнього відмикання місцевого значення від а/д О 070101 Берегове - Дийда - Велика Бийгань - Гут км 8+435, в обхід с.Бийгань з примикання до а/д М-25 Контрольно- пропускний пункт "Соломоново" Велика Добронь - Яноші км 51+490</t>
  </si>
  <si>
    <t>Великобийганська територіальна громада, Берегівський район, Закарпатська область</t>
  </si>
  <si>
    <t>210824-85C6434A</t>
  </si>
  <si>
    <t>210824-45146E94</t>
  </si>
  <si>
    <t>Впровадження Системи управління подіями та інцидентами інформаційної безпеки (SIEM)</t>
  </si>
  <si>
    <t>160824-8EE6531A</t>
  </si>
  <si>
    <t>160824-1A64A028</t>
  </si>
  <si>
    <t>Придбання системи обміну повідомленнями (AMHS)</t>
  </si>
  <si>
    <t>160824-BDA9B7E5</t>
  </si>
  <si>
    <t>160824-7D6B25CA</t>
  </si>
  <si>
    <t>Капітальний ремонт автомобільної дороги загального користування місцевого значення С161006 Стара Некрасівка – Дунайське, км 0+000 - км 4+200, Одеська область</t>
  </si>
  <si>
    <t>Ізмаїльська територіальна громада, Ізмаїльський район, Одеська область, Саф’янівська територіальна громада, Ізмаїльський район, Одеська область</t>
  </si>
  <si>
    <t>210824-24DD2786</t>
  </si>
  <si>
    <t>210824-CE6B3C93</t>
  </si>
  <si>
    <t>Впровадження систем АПЕЗ ВЧ-діапазону</t>
  </si>
  <si>
    <t>160824-F606F678</t>
  </si>
  <si>
    <t>160824-34C31747</t>
  </si>
  <si>
    <t>Придбання мобільної\модульної аеродромно диспетчерської вишки (АДВ)</t>
  </si>
  <si>
    <t>170824-3FFA7CD8</t>
  </si>
  <si>
    <t>180824-6EFD342F</t>
  </si>
  <si>
    <t>Капітальний ремонт автомобільної дороги загального користування місцевого значення О161320 /Р-55/ - Доброслав - /Обхід м. Одеси/, км 33+640 - км 34+120, Одеська область</t>
  </si>
  <si>
    <t>Красносільська територіальна громада, Одеський район, Одеська область, село Красносілка, Красносільська територіальна громада, Одеський район, Одеська область</t>
  </si>
  <si>
    <t>210824-E2778B04</t>
  </si>
  <si>
    <t>210824-A410647C</t>
  </si>
  <si>
    <t>Впровадження засобів запису та відтворення мовної інформації</t>
  </si>
  <si>
    <t>160824-C49EB4A4</t>
  </si>
  <si>
    <t>160824-CBEC917A</t>
  </si>
  <si>
    <t>Впровадження Системи контролю доступу та дій привілейованих користувачів (PAM).</t>
  </si>
  <si>
    <t>160824-85A0C7D2</t>
  </si>
  <si>
    <t>160824-B246B619</t>
  </si>
  <si>
    <t>Капітальний ремонт автомобільної дороги загального користування місцевого значення О 070110 Берегове-Кам’янське км 0+000-25+300</t>
  </si>
  <si>
    <t>Берегівська територіальна громада, Берегівський район, Закарпатська область, Кам’янська територіальна громада, Берегівський район, Закарпатська область</t>
  </si>
  <si>
    <t>200824-A11BE898</t>
  </si>
  <si>
    <t>200824-44809860</t>
  </si>
  <si>
    <t>Капітальний ремонт автомобільної дороги загального користування місцевого значення О 070101 Берегове-Дийда-Велика Бийгань-Гут км 0+000-18+600</t>
  </si>
  <si>
    <t>Батівська територіальна громада, Берегівський район, Закарпатська область, Берегівська територіальна громада, Берегівський район, Закарпатська область, Великобийганська територіальна громада, Берегівський район, Закарпатська область</t>
  </si>
  <si>
    <t>190824-D3FE8C00</t>
  </si>
  <si>
    <t>200824-85CE1DF2</t>
  </si>
  <si>
    <t>Відновлення дорожньої інфраструктури Херсонської області</t>
  </si>
  <si>
    <t>смт Калинівське, Калинівська територіальна громада, Бериславський район, Херсонська область, село Кочубеївка, Кочубеївська територіальна громада, Бериславський район, Херсонська область</t>
  </si>
  <si>
    <t>190824-9E8F55AD</t>
  </si>
  <si>
    <t>190824-DD2AE1C4</t>
  </si>
  <si>
    <t>Капітальний ремонт мостової споруди на автомобільній дорозі загального користування місцевого значення О 070701 Кольчино – Пузняківці – Тур’я Пасіка км 2+691</t>
  </si>
  <si>
    <t>Кольчинська територіальна громада, Мукачівський район, Закарпатська область</t>
  </si>
  <si>
    <t>210824-A0F04021</t>
  </si>
  <si>
    <t>210824-0EC88965</t>
  </si>
  <si>
    <t>Реконструкція мостової споруди на автомобільній дорозі загального користування місцевого значення 
 С 071002 Стройне- Тибава на км 6+050</t>
  </si>
  <si>
    <t>Свалявська територіальна громада, Мукачівський район, Закарпатська область, село Стройне, Свалявська територіальна громада, Мукачівський район, Закарпатська область, село Тибава, Свалявська територіальна громада, Мукачівський район, Закарпатська область</t>
  </si>
  <si>
    <t>210824-25E19029</t>
  </si>
  <si>
    <t>210824-D40E696D</t>
  </si>
  <si>
    <t>Реконструкціямостової споруди на автомобільній дорозі загального користування місцевого значення С 070909 Ясіня – Стебний км 0+580</t>
  </si>
  <si>
    <t>Ясінянська територіальна громада, Рахівський район, Закарпатська область</t>
  </si>
  <si>
    <t>210824-8A155D41</t>
  </si>
  <si>
    <t>210824-8E72AA15</t>
  </si>
  <si>
    <t>Реконструкція мостової споруди на автомобільній дорозі загального користування місцевого значення С 071103 Усть - Чорна – Лопухів км 0+023</t>
  </si>
  <si>
    <t>Усть-Чорнянська територіальна громада, Тячівський район, Закарпатська область, смт Усть-Чорна, Усть-Чорнянська територіальна громада, Тячівський район, Закарпатська область, село Лопухів, Усть-Чорнянська територіальна громада, Тячівський район, Закарпатська область</t>
  </si>
  <si>
    <t>210824-92C5BF2B</t>
  </si>
  <si>
    <t>210824-124565AE</t>
  </si>
  <si>
    <t>Капітальний ремонт автомобільної дороги загального користування місцевого значення О 071002 Свалява-Довге-Липча км 0+000-55+215</t>
  </si>
  <si>
    <t>Свалявська територіальна громада, Мукачівський район, Закарпатська область, Довжанська територіальна громада, Хустський район, Закарпатська область, Керецьківська територіальна громада, Хустський район, Закарпатська область, Хустська територіальна громада, Хустський район, Закарпатська область</t>
  </si>
  <si>
    <t>200824-D0244860</t>
  </si>
  <si>
    <t>200824-90F72B8C</t>
  </si>
  <si>
    <t>Капітальний ремонт автомобільної дороги загального користування місцевого значення О 070502 Довге-Іршава км 0+000-21+700</t>
  </si>
  <si>
    <t>Довжанська територіальна громада, Хустський район, Закарпатська область, Іршавська територіальна громада, Хустський район, Закарпатська область</t>
  </si>
  <si>
    <t>200824-D3792EEE</t>
  </si>
  <si>
    <t>200824-83C2D840</t>
  </si>
  <si>
    <t>Відновлення доріг загального користування Хмельницької області</t>
  </si>
  <si>
    <t>Кам’янець-Подільська територіальна громада, Кам’янець-Подільський район, Хмельницька область, Чемеровецька територіальна громада, Кам’янець-Подільський район, Хмельницька область, Хмельницька територіальна громада, Хмельницький район, Хмельницька область, Славутська територіальна громада, Шепетівський район, Хмельницька область</t>
  </si>
  <si>
    <t>220824-3158AA0C</t>
  </si>
  <si>
    <t>220824-5D9DBBA0</t>
  </si>
  <si>
    <t>Будівництво термінального комплексу по вул. Київський шлях, 2/1-а у м. Бориспіль</t>
  </si>
  <si>
    <t>місто Бориспіль, Бориспільська територіальна громада, Бориспільський район, Київська область</t>
  </si>
  <si>
    <t>160824-BE46515B</t>
  </si>
  <si>
    <t>190824-68F94B0B</t>
  </si>
  <si>
    <t>Реконструкція мостової споруди на автомобільній дорозі загального користування місцевого значення С 070804 Львів-Самбір-Ужгород –Зарічево км 0+067</t>
  </si>
  <si>
    <t>село Зарічово, Перечинська територіальна громада, Ужгородський район, Закарпатська область</t>
  </si>
  <si>
    <t>210824-DBFA7893</t>
  </si>
  <si>
    <t>210824-4BA9DF6E</t>
  </si>
  <si>
    <t>Капітальний ремонт автомобільної дороги загального користування місцевого значення О 071001 Свалява-Мукачево км 0+000-20+556</t>
  </si>
  <si>
    <t>Кольчинська територіальна громада, Мукачівський район, Закарпатська область, Мукачівська територіальна громада, Мукачівський район, Закарпатська область, Свалявська територіальна громада, Мукачівський район, Закарпатська область, Чинадіївська територіальна громада, Мукачівський район, Закарпатська область</t>
  </si>
  <si>
    <t>200824-A39D9CA4</t>
  </si>
  <si>
    <t>200824-22BA1D17</t>
  </si>
  <si>
    <t>Капітальний ремонт автомобільної дороги загального користування місцевого значення О162442 Татарбунари-Кам’янське- Т-16-08, км 0+000 - км 10+000, Одеська область</t>
  </si>
  <si>
    <t>місто Татарбунари, Татарбунарська територіальна громада, Білгород-Дністровський район, Одеська область</t>
  </si>
  <si>
    <t>210824-17BCDA22</t>
  </si>
  <si>
    <t>210824-3AB1AAA5</t>
  </si>
  <si>
    <t>Система управління діяльністю аеропорту (Airport Management System)</t>
  </si>
  <si>
    <t>150824-55EC91BA</t>
  </si>
  <si>
    <t>190824-C08A10C9</t>
  </si>
  <si>
    <t>Капітальний ремонт автомобільної дороги загального користування місцевого значення О26054 /М-19/ – Киселів на ділянці км 2+500 – км 4+600</t>
  </si>
  <si>
    <t>Веренчанська територіальна громада, Чернівецький район, Чернівецька область</t>
  </si>
  <si>
    <t>220824-8E27EEF2</t>
  </si>
  <si>
    <t>220824-BDE287CC</t>
  </si>
  <si>
    <t>Реконструкція мостової споруди на автомобільній дорозі загального користування місцевого значення 
 О 070602 Колочава-Усть Чорна-Калини-Бедевля км 22+900</t>
  </si>
  <si>
    <t>Дубівська територіальна громада, Тячівський район, Закарпатська область, Усть-Чорнянська територіальна громада, Тячівський район, Закарпатська область</t>
  </si>
  <si>
    <t>210824-505C081B</t>
  </si>
  <si>
    <t>210824-CC8DCBF8</t>
  </si>
  <si>
    <t>Нова автоматизована метеорологічна система для надання метеорологічного обслуговування на маршруті (СЦМЗА)</t>
  </si>
  <si>
    <t>160824-17847144</t>
  </si>
  <si>
    <t>160824-ED041B9A</t>
  </si>
  <si>
    <t>Реконструкція мостової споруди на автомобільній дорозі загального користування місцевого значення 
 С 070739 під’їзд до села Герцівці км 0+150</t>
  </si>
  <si>
    <t>210824-A1777FC8</t>
  </si>
  <si>
    <t>210824-D376E924</t>
  </si>
  <si>
    <t>CEF 2023 RO-MD-UA Організація транспортних потоків з метою підвищення пропускної спроможності інфраструктури, безпеки та ефективності послуг з перетину кордону на спільних румунських, молдовських та українських автомобільних ПП Галац/Джурджулешти/Рені</t>
  </si>
  <si>
    <t>150824-87BD7E18</t>
  </si>
  <si>
    <t>190924-A618CD03</t>
  </si>
  <si>
    <t>Державне агентство відновлення та розвитку інфраструктури України</t>
  </si>
  <si>
    <t>Ренійська територіальна громада, Ізмаїльський район, Одеська область</t>
  </si>
  <si>
    <t>190824-511C8BAD</t>
  </si>
  <si>
    <t>190924-F9743083</t>
  </si>
  <si>
    <t>Будівництво захисних споруд від ураження безпілотними літальними апаратами та ракетами на об'єктах енергетичної інфраструктури</t>
  </si>
  <si>
    <t>Інші перевезення</t>
  </si>
  <si>
    <t>150824-3A5A166C</t>
  </si>
  <si>
    <t>190924-F38AEDA2</t>
  </si>
  <si>
    <t>Капітальний ремонт мостів/шляхопроводів у Київській області (UKEF)</t>
  </si>
  <si>
    <t>Великодимерська територіальна громада, Броварський район, Київська область, Макарівська територіальна громада, Бучанський район, Київська область, Вишгородська територіальна громада, Вишгородський район, Київська область, село Розважів, Іванківська територіальна громада, Вишгородський район, Київська область</t>
  </si>
  <si>
    <t>Siret Cross Border Infrastructure RO-UKR (Транскордонна інфраструктура Siret RO-UKR)</t>
  </si>
  <si>
    <t>150824-1E85676C</t>
  </si>
  <si>
    <t>190924-18C6B386</t>
  </si>
  <si>
    <t>село Тереблече, Тереблеченська територіальна громада, Чернівецький район, Чернівецька область</t>
  </si>
  <si>
    <t>220824-C0471CEB</t>
  </si>
  <si>
    <t>190924-6164449C</t>
  </si>
  <si>
    <t>Покращення транспортно-експлуатаційного стану автомобільних доріг на підходах до м. Київ</t>
  </si>
  <si>
    <t>210824-17263EE0</t>
  </si>
  <si>
    <t>190924-7E9CD683</t>
  </si>
  <si>
    <t>Броварська територіальна громада, Броварський район, Київська область, Чернігівська територіальна громада, Чернігівський район, Чернігівська область</t>
  </si>
  <si>
    <t xml:space="preserve">Розвиток та розбудова прикордонної інфраструктури з країнами Європейського Союзу та Республікою Молдова </t>
  </si>
  <si>
    <t>150824-7B6A5CFF</t>
  </si>
  <si>
    <t>190924-8AD9127C</t>
  </si>
  <si>
    <t>Державний інвестиційний проект «Розбудова прикордонної дорожньої інфраструктури на підходах до пунктів пропуску на українсько-польському кордоні»</t>
  </si>
  <si>
    <t>160824-57EF6C26</t>
  </si>
  <si>
    <t>190924-FF7F5C81</t>
  </si>
  <si>
    <t>місто Устилуг, Устилузька територіальна громада, Володимирський район, Волинська область, місто Рава-Руська, Рава-Руська територіальна громада, Львівський район, Львівська область, смт Нижанковичі, Добромильська територіальна громада, Самбірський район, Львівська область, місто Старий Самбір, Старосамбірська територіальна громада, Самбірський район, Львівська область</t>
  </si>
  <si>
    <t>Будівництво повітряної лінії 750 кВ Запорізька АЕС – Каховська</t>
  </si>
  <si>
    <t>190924-DC28CEE7</t>
  </si>
  <si>
    <t>200924-FFCB0273</t>
  </si>
  <si>
    <t>150824-F3105066</t>
  </si>
  <si>
    <t>190924-132FA1B7</t>
  </si>
  <si>
    <t>Смуги солідарності ЄС-Україна - модернізація двох основних автомобільних пунктів перетину кордону між Угорщиною та Україною (101122743 - 22-EU-TG’-HU-UA Road BCPs)</t>
  </si>
  <si>
    <t>Експериментальний проект щодо відновлення населених пунктів, які постраждали внаслідок збройної агресії Російської Федерації</t>
  </si>
  <si>
    <t>190824-254CD207</t>
  </si>
  <si>
    <t>190924-3798DE81</t>
  </si>
  <si>
    <t>EU–Ukraine Solidarity Lanes. Optimisation and modernisation of transport flows in terms of infrastructure capacity, interoperability and efficiency of the services at the main PL/UA BCPs</t>
  </si>
  <si>
    <t>160824-FEFE704A</t>
  </si>
  <si>
    <t>190924-B1789083</t>
  </si>
  <si>
    <t>Вишнівська територіальна громада, Ковельський район, Волинська область, Ковельська територіальна громада, Ковельський район, Волинська область, Рівненська територіальна громада, Ковельський район, Волинська область, Рава-Руська територіальна громада, Львівський район, Львівська область, Яворівська територіальна громада, Яворівський район, Львівська область</t>
  </si>
  <si>
    <t>Капітальний ремонт житлового будинку по вул. Запорізька, 2-А, м. Запоріжжя</t>
  </si>
  <si>
    <t>190824-4775932A</t>
  </si>
  <si>
    <t>190924-C8B3F56F</t>
  </si>
  <si>
    <t>220824-F4BC01C1</t>
  </si>
  <si>
    <t>200924-194F00A3</t>
  </si>
  <si>
    <t>Оновлення еталонної бази та випробувального обладнання для виконання метрологічних робіт, випробувань та досліджень харчової та промислової продукції ДП “КИЇВОБЛСТАНДАРТМЕТРОЛОГІЯ"</t>
  </si>
  <si>
    <t>«Розвиток транс’європейської транспортної мережі»</t>
  </si>
  <si>
    <t>150824-372FA253</t>
  </si>
  <si>
    <t>190924-09ED724F</t>
  </si>
  <si>
    <t>Delivering Resilient Infrastructure in Vulnerable Environments (DRIVE)</t>
  </si>
  <si>
    <t>180824-98222D52</t>
  </si>
  <si>
    <t>190924-78964CDF</t>
  </si>
  <si>
    <t>Відновлення транспортних мереж</t>
  </si>
  <si>
    <t>150824-601773B3</t>
  </si>
  <si>
    <t>190924-DC124B90</t>
  </si>
  <si>
    <t>Транспортний зв’язок в Україні (Фаза 1)</t>
  </si>
  <si>
    <t>190824-5B92A8D0</t>
  </si>
  <si>
    <t>190924-C28FBABC</t>
  </si>
  <si>
    <t>місто Дубно, Дубенська територіальна громада, Дубенський район, Рівненська область, село Рачин, Тараканівська територіальна громада, Дубенський район, Рівненська область</t>
  </si>
  <si>
    <t xml:space="preserve">Проєкт посилення та забезпечення водопостачання м. Кривого Рогу
«Водопровід від Карачунівського водосховища до першого вузла через Західну насосну станцію» </t>
  </si>
  <si>
    <t>місто Кривий Ріг, Криворізька територіальна громада, Криворізький район, Дніпропетровська область</t>
  </si>
  <si>
    <t>161024-871F4323</t>
  </si>
  <si>
    <t>171024-55DEB272</t>
  </si>
  <si>
    <t>Підвищення стійкості електричної розподільної мережі шляхом модернізації та діджиталізації розподільних підстанцій та зміни напруги мережі. Amélioration de la résilience du réseau de distribution d’électricité, via la modernisation et la digitalisation des postes de distribution d’électricité et le changement de tension du réseau.</t>
  </si>
  <si>
    <t>село Вишнівчик, Чемеровецька територіальна громада, Кам’янець-Подільський район, Хмельницька область, село Жердя, Чемеровецька територіальна громада, Кам’янець-Подільський район, Хмельницька область, село Купіль, Вiйтовецька територіальна громада, Хмельницький район, Хмельницька область, село Бубнівка, Наркевицька територіальна громада, Хмельницький район, Хмельницька область</t>
  </si>
  <si>
    <t>120924-4ACB6EB1</t>
  </si>
  <si>
    <t>171024-E7E8050A</t>
  </si>
  <si>
    <t>Поставка двох мобільних підстанцій для Запоріжжяобленерго (Нафтогаз). Fourniture de deux sous-stations mobiles pour Zaporizhiaoblenergo (Naftogaz)</t>
  </si>
  <si>
    <t>120924-EA30AF2D</t>
  </si>
  <si>
    <t>171024-FDDDB74D</t>
  </si>
  <si>
    <t>Сонячні батареї Nomad Energy Box для освітніх закладів та медицини Київщини.</t>
  </si>
  <si>
    <t>місто Узин, Узинська територіальна громада, Білоцерківський район, Київська область, село Фурси, Фурсівська територіальна громада, Білоцерківський район, Київська область, Вороньківська територіальна громада, Бориспільський район, Київська область, село Вороньків, Вороньківська територіальна громада, Бориспільський район, Київська область, Золочівська територіальна громада, Бориспільський район, Київська область, село Вишеньки, Золочівська територіальна громада, Бориспільський район, Київська область, місто Яготин, Яготинська територіальна громада, Бориспільський район, Київська область, село Богданівка, Яготинська територіальна громада, Бориспільський район, Київська область, село Жоравка, Яготинська територіальна громада, Бориспільський район, Київська область, село Ничипорівка, Яготинська територіальна громада, Бориспільський район, Київська область, Баришівська територіальна громада, Броварський район, Київська область, смт Баришівка, Баришівська територіальна громада, Броварський район, Київська область, село Перемога, Баришівська територіальна громада, Броварський район, Київська область, село Семиполки, Калитянська територіальна громада, Броварський район, Київська область, Бородянська територіальна громада, Бучанський район, Київська область, смт Бородянка, Бородянська територіальна громада, Бучанський район, Київська область, село Нове Залісся, Бородянська територіальна громада, Бучанський район, Київська область, смт Бабинці, Бучанська територіальна громада, Бучанський район, Київська область, смт Ворзель, Бучанська територіальна громада, Бучанський район, Київська область, село Луб’янка, Бучанська територіальна громада, Бучанський район, Київська область, смт Гостомель, Гостомельська територіальна громада, Бучанський район, Київська область, село Озера, Гостомельська територіальна громада, Бучанський район, Київська область, смт Макарів, Макарівська територіальна громада, Бучанський район, Київська область, смт Немішаєве, Немішаївська територіальна громада, Бучанський район, Київська область, смт Пісківка, Пісківська територіальна громада, Бучанський район, Київська область, місто Вишгород, Вишгородська територіальна громада, Вишгородський район, Київська область, Димерська територіальна громада, Вишгородський район, Київська область, смт Димер, Димерська територіальна громада, Вишгородський район, Київська область, смт Іванків, Іванківська територіальна громада, Вишгородський район, Київська область, село Блідча, Іванківська територіальна громада, Вишгородський район, Київська область, село Горностайпіль, Іванківська територіальна громада, Вишгородський район, Київська область, село Жміївка, Іванківська територіальна громада, Вишгородський район, Київська область, село Кухарі, Іванківська територіальна громада, Вишгородський район, Київська область, село Мусійки, Іванківська територіальна громада, Вишгородський район, Київська область, село Обуховичі, Іванківська територіальна громада, Вишгородський район, Київська область, село Олива, Іванківська територіальна громада, Вишгородський район, Київська область, село Олізарівка, Іванківська територіальна громада, Вишгородський район, Київська область, село Прибірськ, Іванківська територіальна громада, Вишгородський район, Київська область, село Розважів, Іванківська територіальна громада, Вишгородський район, Київська область, село Сукачі, Іванківська територіальна громада, Вишгородський район, Київська область, село Феневичі, Іванківська територіальна громада, Вишгородський район, Київська область, село Шпилі, Іванківська територіальна громада, Вишгородський район, Київська область, смт Красятичі, Поліська територіальна громада, Вишгородський район, Київська область, місто Славутич, Славутицька територіальна громада, Вишгородський район, Київська область, місто Васильків, Васильківська територіальна громада, Обухівський район, Київська область, місто Кагарлик, Кагарлицька територіальна громада, Обухівський район, Київська область, село Хотів, Феодосіївська територіальна громада, Обухівський район, Київська область, місто Боярка, Боярська територіальна громада, Фастівський район, Київська область, село Віта-Поштова, Гатненська територіальна громада, Фастівський район, Київська область, село Юрівка, Гатненська територіальна громада, Фастівський район, Київська область, село Новосілки, Чабанівська територіальна громада, Фастівський район, Київська область</t>
  </si>
  <si>
    <t>171024-A739F8A4</t>
  </si>
  <si>
    <t>181024-4103667C</t>
  </si>
  <si>
    <t>Забезпечення системами ультразвукової діагностики</t>
  </si>
  <si>
    <t>171024-5E999E53</t>
  </si>
  <si>
    <t>171024-175C6437</t>
  </si>
  <si>
    <t>Забезпечення портативними рентген-апаратами</t>
  </si>
  <si>
    <t>171024-CC500FF1</t>
  </si>
  <si>
    <t>171024-495FDD8E</t>
  </si>
  <si>
    <t>Покращення та відновлення реабілітаційних послуг в Україні</t>
  </si>
  <si>
    <t>161024-210FF53F</t>
  </si>
  <si>
    <t>171024-C073A11B</t>
  </si>
  <si>
    <t>Забезпечення засобами механізованої серцево-легеневої реанімації</t>
  </si>
  <si>
    <t>171024-C5E5C97C</t>
  </si>
  <si>
    <t>181024-76046CC2</t>
  </si>
  <si>
    <t>Посилення спроможностей реабілітації при ампутації шляхом створення та підтримки мікро-клінік та адаптації існуючих закладів</t>
  </si>
  <si>
    <t>161024-09F65943</t>
  </si>
  <si>
    <t>171024-269856A3</t>
  </si>
  <si>
    <t>Розбудова телемедичних мереж</t>
  </si>
  <si>
    <t>181024-3C14FD04</t>
  </si>
  <si>
    <t>181024-4A2F0849</t>
  </si>
  <si>
    <t>Посилення спроможностей реабілітації при ампутації шляхом візуальної стимуляції та управління фантомними болями</t>
  </si>
  <si>
    <t>161024-C61136C5</t>
  </si>
  <si>
    <t>181024-EF3198B5</t>
  </si>
  <si>
    <t>REFASTIV: Будівництво житлової та соціальної інфраструктури міста</t>
  </si>
  <si>
    <t>місто Фастів, Фастівська територіальна громада, Фастівський район, Київська область</t>
  </si>
  <si>
    <t>161024-1712F3CF</t>
  </si>
  <si>
    <t>181024-C2FB7C30</t>
  </si>
  <si>
    <t>Відновлення та модернізація електричного обладнання КП "Харківські теплові мережі" для забезпечення теплопостачання мешканців та промислових підприємств м.Харкова</t>
  </si>
  <si>
    <t>Харківська територіальна громада, Харківський район, Харківська область, місто Харків, Харківська територіальна громада, Харківський район, Харківська область</t>
  </si>
  <si>
    <t>181024-1165A473</t>
  </si>
  <si>
    <t>181024-E4D2A260</t>
  </si>
  <si>
    <t>Підвищення спроможностей Державної служби України з надзвичайних ситуацій робототехнікою для гасіння пожеж, порятунку життів та захисту інфраструктури</t>
  </si>
  <si>
    <t>Міністерство внутрішніх справ України</t>
  </si>
  <si>
    <t>181024-5DB96388</t>
  </si>
  <si>
    <t>181024-C36B798A</t>
  </si>
  <si>
    <t>Модернізація енергетичного обладнання КП "Харківводоканал" для забезпечення сталого водопостачання та водовідведення мешканців та промислових підприємств м.Харкова</t>
  </si>
  <si>
    <t>181024-F0AC6086</t>
  </si>
  <si>
    <t>181024-634B8BE1</t>
  </si>
  <si>
    <t>Підвищення спроможностей Державної служби України з надзвичайних ситуацій роботизованими системи для знешкодження вибухонебезпечних предметів та машин механізованого розмінування</t>
  </si>
  <si>
    <t>181024-DFD6C9EE</t>
  </si>
  <si>
    <t>181024-56A6B900</t>
  </si>
  <si>
    <t>Підвищення спроможностей Державної служби України з надзвичайних ситуацій обладнанням та навчанням в сфері підводного розмінування</t>
  </si>
  <si>
    <t>181024-5195277B</t>
  </si>
  <si>
    <t>181024-71D6D6CB</t>
  </si>
  <si>
    <t>Підвищення спроможностей Національної поліції України обладнанням та навчанням в сфері наземного розмінування</t>
  </si>
  <si>
    <t>181024-0FB97BF0</t>
  </si>
  <si>
    <t>181024-27418877</t>
  </si>
  <si>
    <t>Міністерство розвитку громад та територій України</t>
  </si>
  <si>
    <t xml:space="preserve">Міністерство розвитку громад та територій України </t>
  </si>
  <si>
    <t>Міністерство культури та стратегічних комунікацій України</t>
  </si>
  <si>
    <t>Закупівля верстатів КРС та покращення енергоефективності АТ «Укргазвидобування»</t>
  </si>
  <si>
    <t>310125-FB3F9B56</t>
  </si>
  <si>
    <t>190325-75730D23</t>
  </si>
  <si>
    <t>210325-D5F9EAB5</t>
  </si>
  <si>
    <t>місто Южне, Южненська територіальна громада, Одеський район, Одеська область</t>
  </si>
  <si>
    <t>210325-127CD1A2</t>
  </si>
  <si>
    <t>Рішення для відновлюваної енергетики (RES)</t>
  </si>
  <si>
    <t>140125-A986076D</t>
  </si>
  <si>
    <t>200325-8E5F4DBE</t>
  </si>
  <si>
    <t>Будівництво магістральних водогонів у Миколаївській області, у зв’язку з недостатністю ліквідації негативних наслідків, пов’язаних із знищенням Каховської гідроелектростанції</t>
  </si>
  <si>
    <t>«Проект з реалізації генерації електроенергії на базі технології берегових електростанцій (когенераційних газопоршневих установок) ДП «Морський торговельний порт «Південний»</t>
  </si>
  <si>
    <t>Нове будівництво ТЕЦ, що працює на твердому відновлюваному паливі (SRF, RDF) та інших видах альтернативного палива в м. Полтава</t>
  </si>
  <si>
    <t>⁠Нове будівництво ТЕЦ, що працює на твердому паливі (SRF, RDF) та інших видах альтернативного палива в м. Житомир</t>
  </si>
  <si>
    <t>Нове будівництво ТЕЦ, що працює на твердому паливі (SRF, RDF) та інших видах альтернативного палива в м. Хмельницький</t>
  </si>
  <si>
    <t>Цифрове обстеження мостів з використанням сенсорів та датчиків</t>
  </si>
  <si>
    <t>Реконструкція майнового комплексу адміністративного будинку Високопільської селищної ради під амбулаторію загальної практики сімейної медицини за адресою: вул. Визволителів, 112 смт. Високопілля Бериславського району Херсонської області</t>
  </si>
  <si>
    <t>Нове будівництво корпусу КНП «Запорізька обласна клінічна дитяча лікарня» ЗОР з протирадіаційним укриттям за адресою: м. Запоріжжя, проспект Соборний/вулиця Дніпровська/вулиця Олександрівська, 70/21/47</t>
  </si>
  <si>
    <t>Реконструкція комплексу будівель та споруд в частині комплексу господарських служб (поліклініка), Є під поліклініку з відділенням госпітальної терапії, приймальним покоєм та реєстратурою за адресою: м. Київ, Солом'янський район, вул. Шалімова Академіка, 30</t>
  </si>
  <si>
    <t>Будівництво ТЕЦ на твердому паливі (RDF/SRF) з сортувальною станцією ТПВ та лінією підготовки RDF у місті Одеса</t>
  </si>
  <si>
    <t>Відновлення та розвиток виробничих потужностей ПрАТ «Українське Дунайське пароплавство», пошкоджених внаслідок російської військової агресії</t>
  </si>
  <si>
    <t>Капітальний ремонт будівлі управління морського порту Одеса (інв. №082006), державне підприємство "Адміністрація морських портів України" (Одеська філія)</t>
  </si>
  <si>
    <t>Реконструкція автомобільної дороги М-30 Стрий - Умань - Дніпро - Ізварине (через мм. Вінницю, Кропивницький)</t>
  </si>
  <si>
    <t>Розбудова автомобільної дороги загального користування державного значення М-15 Одеса - Рені (на м. Бухарест)</t>
  </si>
  <si>
    <t>Завершення нового будівництва лікувального корпусу Одеської обласної дитячої клінічної лікарні, розташованої за адресою: м. Одеса, Пересипський район, вул. Академіка Воробйова, 3</t>
  </si>
  <si>
    <t>Нове будівництво ТЕЦ, що працює на твердому відновлюваному паливі (SRF, RDF) та інших видах альтернативного палива в м. Черкаси</t>
  </si>
  <si>
    <t>Реставрація адміністративної будівлі - пам'ятки архітектури за адресою: м.Одеса, бул.Приморський, 6</t>
  </si>
  <si>
    <t>забезпечення належної підготовки судноводіїв суден внутрішнього плавання відповідно до вимог ЄС - Тренажер для внутрішньої навігації з радіолокаційним симулятором</t>
  </si>
  <si>
    <t>Відновлення Сереньодніпровського судноплавного шлюзу після ракетної атаки рф</t>
  </si>
  <si>
    <t>Забезпечення судноплавства та підтримання габаритів на судноплавних ВВШ - Земснаряд продуктивністю від 1500 м3 за годину</t>
  </si>
  <si>
    <t>Реконструкція з добудовою Реабілітаційно-діагностичного центру з приміщеннями поліклініки на базі об’єкту незавершеного будівництва по вул. Софіївка, З9А в м. Івано-Франківську</t>
  </si>
  <si>
    <t>Реконструкція автомобільної дороги М-07 Київ - Ковель - Ягодин (на м. Люблін)</t>
  </si>
  <si>
    <t>Реставрація адміністративної будівлі-пам’ятки архітектури за адресою: м. Одеса, вул.Рішельєвська, 4</t>
  </si>
  <si>
    <t>Нове будівництво ТЕЦ, що працює на твердому паливі (SRF, RDF) та інших видах альтернативного палива в м. Чернівці</t>
  </si>
  <si>
    <t>Нове будівництво ТЕЦ, що працює на твердому відновлюваному паливі (SRF, RDF) та інших видах альтернативного палива в м. Кропивницький</t>
  </si>
  <si>
    <t>200625-F9F87FA4</t>
  </si>
  <si>
    <t>190625-199B9C12</t>
  </si>
  <si>
    <t>190625-1463457C</t>
  </si>
  <si>
    <t>180625-72029A06</t>
  </si>
  <si>
    <t>170625-1E3EF452</t>
  </si>
  <si>
    <t>290425-A25D3D83</t>
  </si>
  <si>
    <t>070425-4F22F27F</t>
  </si>
  <si>
    <t>200625-E10E91D8</t>
  </si>
  <si>
    <t>190425-2642033A</t>
  </si>
  <si>
    <t>210425-EF64FC01</t>
  </si>
  <si>
    <t>180625-AA39A3F3</t>
  </si>
  <si>
    <t>180625-9DEA9DCA</t>
  </si>
  <si>
    <t>020525-6B265431</t>
  </si>
  <si>
    <t>210425-173E2A17</t>
  </si>
  <si>
    <t>200625-C7F6C7FE</t>
  </si>
  <si>
    <t>180625-96B125C6</t>
  </si>
  <si>
    <t>210425-EA92E121</t>
  </si>
  <si>
    <t>210425-EC299E45</t>
  </si>
  <si>
    <t>210425-12BA5DF7</t>
  </si>
  <si>
    <t>180625-323762C9</t>
  </si>
  <si>
    <t>180625-51486612</t>
  </si>
  <si>
    <t>180625-C37DEA52</t>
  </si>
  <si>
    <t>190625-CBF20E07</t>
  </si>
  <si>
    <t>200625-76A35377</t>
  </si>
  <si>
    <t>200625-54B680EB</t>
  </si>
  <si>
    <t>190625-04609E78</t>
  </si>
  <si>
    <t>200625-9F2858E0</t>
  </si>
  <si>
    <t>190625-85A9CF10</t>
  </si>
  <si>
    <t>190625-B67960A5</t>
  </si>
  <si>
    <t>190625-A052D4EE</t>
  </si>
  <si>
    <t>190625-C551EE6C</t>
  </si>
  <si>
    <t>200625-C290A0E1</t>
  </si>
  <si>
    <t>190625-7BF7095D</t>
  </si>
  <si>
    <t>190625-7439315B</t>
  </si>
  <si>
    <t>190625-52CEA53E</t>
  </si>
  <si>
    <t>190625-6B924869</t>
  </si>
  <si>
    <t>190625-B4E24F68</t>
  </si>
  <si>
    <t>190625-D363F1D9</t>
  </si>
  <si>
    <t>200625-EC6933EA</t>
  </si>
  <si>
    <t>190625-4E99258C</t>
  </si>
  <si>
    <t>190625-CCCAB6A2</t>
  </si>
  <si>
    <t>190625-901B63AE</t>
  </si>
  <si>
    <t>190625-6AD8A372</t>
  </si>
  <si>
    <t>190625-01396FAD</t>
  </si>
  <si>
    <t>190625-86A65F9E</t>
  </si>
  <si>
    <t>190625-B7076920</t>
  </si>
  <si>
    <t>200625-2AEAB8C5</t>
  </si>
  <si>
    <t>200625-48F99102</t>
  </si>
  <si>
    <t>місто Полтава, Полтавська територіальна громада, Полтавський район, Полтавська область</t>
  </si>
  <si>
    <t>Житомирська територіальна громада, Житомирський район, Житомирська область</t>
  </si>
  <si>
    <t>Хмельницька територіальна громада, Хмельницький район, Хмельницька область</t>
  </si>
  <si>
    <t>Високопільська територіальна громада, Бериславський район, Херсонська область, смт Високопілля, Високопільська територіальна громада, Бериславський район, Херсонська область</t>
  </si>
  <si>
    <t>місто Ізмаїл, Ізмаїльська територіальна громада, Ізмаїльський район, Одеська область, місто Кілія, Кілійська територіальна громада, Ізмаїльський район, Одеська область</t>
  </si>
  <si>
    <t>Саратська територіальна громада, Білгород-Дністровський район, Одеська область, смт Сарата, Саратська територіальна громада, Білгород-Дністровський район, Одеська область, село Зоря, Саратська територіальна громада, Білгород-Дністровський район, Одеська область, село Кам’янка, Саратська територіальна громада, Білгород-Дністровський район, Одеська область, місто Татарбунари, Татарбунарська територіальна громада, Білгород-Дністровський район, Одеська область, місто Рені, Ренійська територіальна громада, Ізмаїльський район, Одеська область, смт Суворове, Суворовська територіальна громада, Ізмаїльський район, Одеська область, смт Авангард, Авангардівська територіальна громада, Одеський район, Одеська область, смт Хлібодарське, Авангардівська територіальна громада, Одеський район, Одеська область, село Маяки, Маяківська територіальна громада, Одеський район, Одеська область</t>
  </si>
  <si>
    <t>Черкаська територіальна громада, Черкаський район, Черкаська область, місто Черкаси, Черкаська територіальна громада, Черкаський район, Черкаська область</t>
  </si>
  <si>
    <t>Кам’янська територіальна громада, Кам’янський район, Дніпропетровська область, місто Кам’янське, Кам’янська територіальна громада, Кам’янський район, Дніпропетровська область</t>
  </si>
  <si>
    <t>Придбання обладнання для забезпечення промірних робіт на внутрішніх водних шляхах</t>
  </si>
  <si>
    <t>Державне агентство відновлення та розвитку інфраструктури України (загальнодержавні видатки та кредитування)</t>
  </si>
  <si>
    <t>Міністерство охорони здоров'я України (загальнодержавні видатки та кредитування)</t>
  </si>
  <si>
    <t>Міністерство розвитку громад, територій та інфраструктури України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</si>
</sst>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
    <numFmt numFmtId="166" formatCode="#,##0.0"/>
  </numFmts>
  <fonts count="16" x14ac:knownFonts="1">
    <font>
      <sz val="11"/>
      <color rgb="FF000000"/>
      <name val="Calibri"/>
      <scheme val="minor"/>
    </font>
    <font>
      <sz val="11"/>
      <name val="Calibri"/>
      <family val="2"/>
      <charset val="204"/>
    </font>
    <font>
      <b/>
      <sz val="16"/>
      <name val="Calibri"/>
      <family val="2"/>
      <charset val="204"/>
    </font>
    <font>
      <sz val="11"/>
      <name val="Calibri"/>
      <family val="2"/>
      <charset val="204"/>
    </font>
    <font>
      <b/>
      <sz val="12"/>
      <name val="Calibri"/>
      <family val="2"/>
      <charset val="204"/>
    </font>
    <font>
      <b/>
      <sz val="8"/>
      <name val="Calibri"/>
      <family val="2"/>
      <charset val="204"/>
    </font>
    <font>
      <sz val="11"/>
      <color rgb="FF000000"/>
      <name val="Calibri"/>
      <family val="2"/>
      <charset val="204"/>
    </font>
    <font>
      <b/>
      <sz val="11"/>
      <color rgb="FF000000"/>
      <name val="Calibri"/>
      <family val="2"/>
      <charset val="204"/>
    </font>
    <font>
      <b/>
      <sz val="11"/>
      <name val="Calibri"/>
      <family val="2"/>
      <charset val="204"/>
    </font>
    <font>
      <b/>
      <sz val="12"/>
      <color rgb="FF000000"/>
      <name val="Calibri"/>
      <family val="2"/>
      <charset val="204"/>
    </font>
    <font>
      <b/>
      <sz val="14"/>
      <name val="Calibri"/>
      <family val="2"/>
      <charset val="204"/>
    </font>
    <font>
      <sz val="11"/>
      <color rgb="FF000000"/>
      <name val="Calibri"/>
      <family val="2"/>
      <charset val="204"/>
    </font>
    <font>
      <sz val="11"/>
      <name val="Calibri"/>
      <family val="2"/>
      <charset val="204"/>
    </font>
    <font>
      <b/>
      <sz val="11"/>
      <color rgb="FF000000"/>
      <name val="Calibri"/>
      <family val="2"/>
      <charset val="204"/>
    </font>
    <font>
      <sz val="11"/>
      <name val="Calibri"/>
      <family val="2"/>
      <charset val="204"/>
      <scheme val="minor"/>
    </font>
    <font>
      <b/>
      <sz val="11"/>
      <name val="Calibri"/>
      <family val="2"/>
      <charset val="204"/>
    </font>
  </fonts>
  <fills count="5">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theme="0"/>
        <bgColor indexed="64"/>
      </patternFill>
    </fill>
  </fills>
  <borders count="8">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4" fillId="0" borderId="0"/>
  </cellStyleXfs>
  <cellXfs count="57">
    <xf numFmtId="0" fontId="0" fillId="0" borderId="0" xfId="0"/>
    <xf numFmtId="4" fontId="4" fillId="0" borderId="7" xfId="0" applyNumberFormat="1" applyFont="1" applyBorder="1" applyAlignment="1">
      <alignment horizontal="center" vertical="center" wrapText="1"/>
    </xf>
    <xf numFmtId="0" fontId="5" fillId="2" borderId="7" xfId="0" applyFont="1" applyFill="1" applyBorder="1" applyAlignment="1">
      <alignment horizontal="center"/>
    </xf>
    <xf numFmtId="0" fontId="1" fillId="0" borderId="7" xfId="0" applyFont="1" applyBorder="1" applyAlignment="1">
      <alignment vertical="center"/>
    </xf>
    <xf numFmtId="0" fontId="6" fillId="0" borderId="7" xfId="0" applyFont="1" applyBorder="1" applyAlignment="1">
      <alignment horizontal="center" vertical="center" wrapText="1"/>
    </xf>
    <xf numFmtId="164" fontId="6" fillId="0" borderId="7" xfId="0" applyNumberFormat="1" applyFont="1" applyBorder="1" applyAlignment="1">
      <alignment horizontal="center" vertical="center"/>
    </xf>
    <xf numFmtId="165" fontId="7" fillId="0" borderId="7" xfId="0" applyNumberFormat="1" applyFont="1" applyBorder="1" applyAlignment="1">
      <alignment horizontal="center" vertical="center"/>
    </xf>
    <xf numFmtId="0" fontId="8" fillId="2" borderId="7" xfId="0" applyFont="1" applyFill="1" applyBorder="1" applyAlignment="1">
      <alignment horizontal="center" vertical="center"/>
    </xf>
    <xf numFmtId="0" fontId="6" fillId="0" borderId="7"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vertical="center" wrapText="1"/>
    </xf>
    <xf numFmtId="0" fontId="4" fillId="2" borderId="7" xfId="0" applyFont="1" applyFill="1" applyBorder="1" applyAlignment="1">
      <alignment vertical="center"/>
    </xf>
    <xf numFmtId="0" fontId="9" fillId="2" borderId="7" xfId="0" applyFont="1" applyFill="1" applyBorder="1" applyAlignment="1">
      <alignment horizontal="center" vertical="center" wrapText="1"/>
    </xf>
    <xf numFmtId="164" fontId="9" fillId="2" borderId="7" xfId="0" applyNumberFormat="1" applyFont="1" applyFill="1" applyBorder="1" applyAlignment="1">
      <alignment horizontal="center" vertical="center"/>
    </xf>
    <xf numFmtId="165" fontId="9" fillId="2" borderId="7" xfId="0" applyNumberFormat="1" applyFont="1" applyFill="1" applyBorder="1" applyAlignment="1">
      <alignment horizontal="center" vertical="center"/>
    </xf>
    <xf numFmtId="0" fontId="9" fillId="2" borderId="7"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7" xfId="0" applyFont="1" applyFill="1" applyBorder="1"/>
    <xf numFmtId="0" fontId="9" fillId="2" borderId="7" xfId="0" applyFont="1" applyFill="1" applyBorder="1" applyAlignment="1">
      <alignment horizontal="center" vertical="top" wrapText="1"/>
    </xf>
    <xf numFmtId="165" fontId="4" fillId="2" borderId="7" xfId="0" applyNumberFormat="1" applyFont="1" applyFill="1" applyBorder="1" applyAlignment="1">
      <alignment horizontal="center" vertical="center"/>
    </xf>
    <xf numFmtId="0" fontId="10" fillId="3" borderId="7" xfId="0" applyFont="1" applyFill="1" applyBorder="1"/>
    <xf numFmtId="0" fontId="10" fillId="3" borderId="7" xfId="0" applyFont="1" applyFill="1" applyBorder="1" applyAlignment="1">
      <alignment horizontal="center" vertical="center"/>
    </xf>
    <xf numFmtId="165" fontId="10" fillId="3" borderId="7" xfId="0" applyNumberFormat="1" applyFont="1" applyFill="1" applyBorder="1" applyAlignment="1">
      <alignment horizontal="center" vertical="center"/>
    </xf>
    <xf numFmtId="0" fontId="10" fillId="3" borderId="7" xfId="0" applyFont="1" applyFill="1" applyBorder="1" applyAlignment="1">
      <alignment vertical="center"/>
    </xf>
    <xf numFmtId="0" fontId="11" fillId="0" borderId="7" xfId="0" applyFont="1" applyBorder="1" applyAlignment="1">
      <alignment horizontal="center" vertical="center" wrapText="1"/>
    </xf>
    <xf numFmtId="166" fontId="0" fillId="0" borderId="0" xfId="0" applyNumberFormat="1"/>
    <xf numFmtId="0" fontId="1" fillId="4" borderId="7" xfId="0" applyFont="1" applyFill="1" applyBorder="1" applyAlignment="1">
      <alignment vertical="center"/>
    </xf>
    <xf numFmtId="0" fontId="11"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2" fillId="4" borderId="7" xfId="0" applyFont="1" applyFill="1" applyBorder="1" applyAlignment="1">
      <alignment horizontal="center" vertical="center" wrapText="1"/>
    </xf>
    <xf numFmtId="164" fontId="6" fillId="4" borderId="7" xfId="0" applyNumberFormat="1" applyFont="1" applyFill="1" applyBorder="1" applyAlignment="1">
      <alignment horizontal="center" vertical="center"/>
    </xf>
    <xf numFmtId="165" fontId="7" fillId="4" borderId="7" xfId="0" applyNumberFormat="1" applyFont="1" applyFill="1" applyBorder="1" applyAlignment="1">
      <alignment horizontal="center" vertical="center"/>
    </xf>
    <xf numFmtId="165" fontId="13" fillId="4" borderId="7" xfId="0" applyNumberFormat="1" applyFont="1" applyFill="1" applyBorder="1" applyAlignment="1">
      <alignment horizontal="center" vertical="center"/>
    </xf>
    <xf numFmtId="0" fontId="11" fillId="4" borderId="7" xfId="0" applyFont="1" applyFill="1" applyBorder="1" applyAlignment="1">
      <alignment horizontal="center" vertical="center"/>
    </xf>
    <xf numFmtId="0" fontId="12" fillId="4" borderId="7" xfId="0" applyFont="1" applyFill="1" applyBorder="1" applyAlignment="1">
      <alignment horizontal="center" vertical="center"/>
    </xf>
    <xf numFmtId="0" fontId="0" fillId="4" borderId="0" xfId="0" applyFill="1"/>
    <xf numFmtId="0" fontId="6" fillId="4" borderId="7" xfId="0" applyFont="1" applyFill="1" applyBorder="1" applyAlignment="1">
      <alignment horizontal="center" vertical="center"/>
    </xf>
    <xf numFmtId="0" fontId="1" fillId="4" borderId="7" xfId="0" applyFont="1" applyFill="1" applyBorder="1" applyAlignment="1">
      <alignment horizontal="center" vertical="center"/>
    </xf>
    <xf numFmtId="0" fontId="11" fillId="0" borderId="7" xfId="1" applyFont="1" applyBorder="1" applyAlignment="1">
      <alignment horizontal="center" vertical="center" wrapText="1"/>
    </xf>
    <xf numFmtId="0" fontId="12" fillId="0" borderId="7" xfId="1" applyFont="1" applyBorder="1" applyAlignment="1">
      <alignment horizontal="center" vertical="center" wrapText="1"/>
    </xf>
    <xf numFmtId="164" fontId="11" fillId="0" borderId="7" xfId="1" applyNumberFormat="1" applyFont="1" applyBorder="1" applyAlignment="1">
      <alignment horizontal="center" vertical="center"/>
    </xf>
    <xf numFmtId="165" fontId="13" fillId="0" borderId="7" xfId="1" applyNumberFormat="1" applyFont="1" applyBorder="1" applyAlignment="1">
      <alignment horizontal="center" vertical="center"/>
    </xf>
    <xf numFmtId="0" fontId="15" fillId="2" borderId="7" xfId="1" applyFont="1" applyFill="1" applyBorder="1" applyAlignment="1">
      <alignment horizontal="center" vertical="center"/>
    </xf>
    <xf numFmtId="0" fontId="11" fillId="0" borderId="7" xfId="1" applyFont="1" applyBorder="1" applyAlignment="1">
      <alignment horizontal="center" vertical="center"/>
    </xf>
    <xf numFmtId="0" fontId="12" fillId="0" borderId="7" xfId="1" applyFont="1" applyBorder="1" applyAlignment="1">
      <alignment horizontal="center" vertical="center"/>
    </xf>
    <xf numFmtId="0" fontId="14" fillId="0" borderId="0" xfId="1"/>
    <xf numFmtId="3" fontId="4" fillId="2" borderId="2" xfId="0" applyNumberFormat="1" applyFont="1" applyFill="1" applyBorder="1" applyAlignment="1">
      <alignment horizontal="center" vertical="center" wrapText="1"/>
    </xf>
    <xf numFmtId="0" fontId="3" fillId="0" borderId="6" xfId="0" applyFont="1" applyBorder="1"/>
    <xf numFmtId="0" fontId="4" fillId="0" borderId="2"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xf numFmtId="4" fontId="4" fillId="0" borderId="2" xfId="0" applyNumberFormat="1" applyFont="1" applyBorder="1" applyAlignment="1">
      <alignment horizontal="center" vertical="center" wrapText="1"/>
    </xf>
    <xf numFmtId="0" fontId="1" fillId="0" borderId="2" xfId="0" applyFont="1" applyBorder="1" applyAlignment="1">
      <alignment horizontal="center"/>
    </xf>
    <xf numFmtId="4" fontId="4" fillId="0" borderId="3" xfId="0" applyNumberFormat="1" applyFont="1" applyBorder="1" applyAlignment="1">
      <alignment horizontal="center" wrapText="1"/>
    </xf>
    <xf numFmtId="0" fontId="3" fillId="0" borderId="4" xfId="0" applyFont="1" applyBorder="1"/>
    <xf numFmtId="0" fontId="3" fillId="0" borderId="5" xfId="0" applyFont="1" applyBorder="1"/>
  </cellXfs>
  <cellStyles count="2">
    <cellStyle name="Normal" xfId="0" builtinId="0"/>
    <cellStyle name="Звичайний 2" xfId="1" xr:uid="{00000000-0005-0000-0000-000001000000}"/>
  </cellStyles>
  <dxfs count="2">
    <dxf>
      <font>
        <color theme="0"/>
      </font>
      <fill>
        <patternFill>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47057"/>
  </sheetPr>
  <dimension ref="A1:T828"/>
  <sheetViews>
    <sheetView tabSelected="1" zoomScale="85" zoomScaleNormal="85" workbookViewId="0">
      <pane xSplit="2" ySplit="3" topLeftCell="C4" activePane="bottomRight" state="frozen"/>
      <selection pane="topRight" activeCell="C1" sqref="C1"/>
      <selection pane="bottomLeft" activeCell="A6" sqref="A6"/>
      <selection pane="bottomRight" activeCell="A4" sqref="A4"/>
    </sheetView>
  </sheetViews>
  <sheetFormatPr defaultColWidth="14.44140625" defaultRowHeight="15" customHeight="1" x14ac:dyDescent="0.3"/>
  <cols>
    <col min="1" max="1" width="6.44140625" customWidth="1"/>
    <col min="2" max="2" width="78.33203125" customWidth="1"/>
    <col min="3" max="3" width="19.44140625" customWidth="1"/>
    <col min="4" max="4" width="20.6640625" customWidth="1"/>
    <col min="5" max="5" width="49.5546875" customWidth="1"/>
    <col min="6" max="6" width="25.33203125" customWidth="1"/>
    <col min="7" max="7" width="14" customWidth="1"/>
    <col min="8" max="8" width="16.33203125" customWidth="1"/>
    <col min="9" max="9" width="26.6640625" customWidth="1"/>
    <col min="10" max="10" width="21.44140625" customWidth="1"/>
    <col min="11" max="11" width="17.5546875" customWidth="1"/>
    <col min="12" max="12" width="14.88671875" customWidth="1"/>
    <col min="13" max="13" width="20.5546875" customWidth="1"/>
    <col min="14" max="14" width="19.33203125" customWidth="1"/>
    <col min="15" max="15" width="17.6640625" customWidth="1"/>
    <col min="16" max="16" width="20.33203125" customWidth="1"/>
    <col min="17" max="17" width="19.5546875" customWidth="1"/>
    <col min="18" max="18" width="4" customWidth="1"/>
    <col min="19" max="19" width="20.6640625" bestFit="1" customWidth="1"/>
    <col min="20" max="20" width="20.44140625" customWidth="1"/>
  </cols>
  <sheetData>
    <row r="1" spans="1:20" ht="65.25" customHeight="1" x14ac:dyDescent="0.3">
      <c r="A1" s="50" t="s">
        <v>0</v>
      </c>
      <c r="B1" s="51"/>
      <c r="C1" s="51"/>
      <c r="D1" s="51"/>
      <c r="E1" s="51"/>
      <c r="F1" s="51"/>
      <c r="G1" s="51"/>
      <c r="H1" s="51"/>
      <c r="I1" s="51"/>
      <c r="J1" s="51"/>
      <c r="K1" s="51"/>
      <c r="L1" s="51"/>
      <c r="M1" s="51"/>
      <c r="N1" s="51"/>
      <c r="O1" s="51"/>
      <c r="P1" s="51"/>
      <c r="Q1" s="51"/>
    </row>
    <row r="2" spans="1:20" ht="15" customHeight="1" x14ac:dyDescent="0.3">
      <c r="A2" s="53" t="s">
        <v>1</v>
      </c>
      <c r="B2" s="49" t="s">
        <v>2</v>
      </c>
      <c r="C2" s="49" t="s">
        <v>3</v>
      </c>
      <c r="D2" s="49" t="s">
        <v>4</v>
      </c>
      <c r="E2" s="49" t="s">
        <v>5</v>
      </c>
      <c r="F2" s="49" t="s">
        <v>6</v>
      </c>
      <c r="G2" s="49" t="s">
        <v>7</v>
      </c>
      <c r="H2" s="49" t="s">
        <v>8</v>
      </c>
      <c r="I2" s="49" t="s">
        <v>9</v>
      </c>
      <c r="J2" s="54" t="s">
        <v>10</v>
      </c>
      <c r="K2" s="55"/>
      <c r="L2" s="56"/>
      <c r="M2" s="52" t="s">
        <v>11</v>
      </c>
      <c r="N2" s="52" t="s">
        <v>12</v>
      </c>
      <c r="O2" s="47" t="s">
        <v>13</v>
      </c>
      <c r="P2" s="49" t="s">
        <v>14</v>
      </c>
      <c r="Q2" s="49" t="s">
        <v>15</v>
      </c>
    </row>
    <row r="3" spans="1:20" ht="47.25" customHeight="1" x14ac:dyDescent="0.3">
      <c r="A3" s="48"/>
      <c r="B3" s="48"/>
      <c r="C3" s="48"/>
      <c r="D3" s="48"/>
      <c r="E3" s="48"/>
      <c r="F3" s="48"/>
      <c r="G3" s="48"/>
      <c r="H3" s="48"/>
      <c r="I3" s="48"/>
      <c r="J3" s="1" t="s">
        <v>16</v>
      </c>
      <c r="K3" s="1" t="s">
        <v>17</v>
      </c>
      <c r="L3" s="1" t="s">
        <v>18</v>
      </c>
      <c r="M3" s="48"/>
      <c r="N3" s="48"/>
      <c r="O3" s="48"/>
      <c r="P3" s="48"/>
      <c r="Q3" s="48"/>
    </row>
    <row r="4" spans="1:20" ht="14.4" x14ac:dyDescent="0.3">
      <c r="A4" s="2">
        <v>1</v>
      </c>
      <c r="B4" s="2">
        <v>2</v>
      </c>
      <c r="C4" s="2">
        <v>3</v>
      </c>
      <c r="D4" s="2">
        <v>4</v>
      </c>
      <c r="E4" s="2">
        <v>5</v>
      </c>
      <c r="F4" s="2">
        <v>6</v>
      </c>
      <c r="G4" s="2">
        <v>7</v>
      </c>
      <c r="H4" s="2">
        <v>8</v>
      </c>
      <c r="I4" s="2">
        <v>9</v>
      </c>
      <c r="J4" s="2">
        <v>10</v>
      </c>
      <c r="K4" s="2">
        <v>11</v>
      </c>
      <c r="L4" s="2">
        <v>12</v>
      </c>
      <c r="M4" s="2">
        <v>13</v>
      </c>
      <c r="N4" s="2">
        <v>14</v>
      </c>
      <c r="O4" s="2">
        <v>15</v>
      </c>
      <c r="P4" s="2">
        <v>16</v>
      </c>
      <c r="Q4" s="2">
        <v>17</v>
      </c>
    </row>
    <row r="5" spans="1:20" ht="244.8" x14ac:dyDescent="0.3">
      <c r="A5" s="3">
        <v>1</v>
      </c>
      <c r="B5" s="4" t="s">
        <v>19</v>
      </c>
      <c r="C5" s="4" t="s">
        <v>20</v>
      </c>
      <c r="D5" s="4" t="s">
        <v>21</v>
      </c>
      <c r="E5" s="4" t="s">
        <v>22</v>
      </c>
      <c r="F5" s="4" t="s">
        <v>2833</v>
      </c>
      <c r="G5" s="5">
        <v>42552</v>
      </c>
      <c r="H5" s="5">
        <v>46387</v>
      </c>
      <c r="I5" s="4" t="s">
        <v>23</v>
      </c>
      <c r="J5" s="6">
        <v>15105315259</v>
      </c>
      <c r="K5" s="6">
        <v>15105315259</v>
      </c>
      <c r="L5" s="6"/>
      <c r="M5" s="6">
        <v>231648400</v>
      </c>
      <c r="N5" s="6">
        <v>14873666859</v>
      </c>
      <c r="O5" s="7">
        <v>6.9225000000000003</v>
      </c>
      <c r="P5" s="8" t="s">
        <v>24</v>
      </c>
      <c r="Q5" s="9" t="s">
        <v>25</v>
      </c>
    </row>
    <row r="6" spans="1:20" ht="43.2" x14ac:dyDescent="0.3">
      <c r="A6" s="3">
        <v>2</v>
      </c>
      <c r="B6" s="4" t="s">
        <v>26</v>
      </c>
      <c r="C6" s="4" t="s">
        <v>20</v>
      </c>
      <c r="D6" s="4" t="s">
        <v>27</v>
      </c>
      <c r="E6" s="4" t="s">
        <v>28</v>
      </c>
      <c r="F6" s="4" t="s">
        <v>2833</v>
      </c>
      <c r="G6" s="5">
        <v>41964</v>
      </c>
      <c r="H6" s="5">
        <v>45838</v>
      </c>
      <c r="I6" s="4" t="s">
        <v>29</v>
      </c>
      <c r="J6" s="6">
        <v>11741490900</v>
      </c>
      <c r="K6" s="6">
        <v>11741490900</v>
      </c>
      <c r="L6" s="6"/>
      <c r="M6" s="6">
        <v>5061595500</v>
      </c>
      <c r="N6" s="6">
        <v>6679895400</v>
      </c>
      <c r="O6" s="7">
        <v>5.6250014904410479</v>
      </c>
      <c r="P6" s="8" t="s">
        <v>30</v>
      </c>
      <c r="Q6" s="9" t="s">
        <v>31</v>
      </c>
    </row>
    <row r="7" spans="1:20" ht="43.2" x14ac:dyDescent="0.3">
      <c r="A7" s="3">
        <v>3</v>
      </c>
      <c r="B7" s="4" t="s">
        <v>32</v>
      </c>
      <c r="C7" s="4" t="s">
        <v>20</v>
      </c>
      <c r="D7" s="4" t="s">
        <v>27</v>
      </c>
      <c r="E7" s="4" t="s">
        <v>33</v>
      </c>
      <c r="F7" s="4" t="s">
        <v>34</v>
      </c>
      <c r="G7" s="5">
        <v>44413</v>
      </c>
      <c r="H7" s="5">
        <v>46016</v>
      </c>
      <c r="I7" s="4" t="s">
        <v>35</v>
      </c>
      <c r="J7" s="6">
        <v>12929298</v>
      </c>
      <c r="K7" s="6">
        <v>9867086.9399999995</v>
      </c>
      <c r="L7" s="6">
        <v>3062211.06</v>
      </c>
      <c r="M7" s="6">
        <v>0</v>
      </c>
      <c r="N7" s="6">
        <v>12929298</v>
      </c>
      <c r="O7" s="7">
        <v>5.3346635013702128</v>
      </c>
      <c r="P7" s="8" t="s">
        <v>36</v>
      </c>
      <c r="Q7" s="9" t="s">
        <v>37</v>
      </c>
    </row>
    <row r="8" spans="1:20" ht="43.2" x14ac:dyDescent="0.3">
      <c r="A8" s="3">
        <v>4</v>
      </c>
      <c r="B8" s="4" t="s">
        <v>38</v>
      </c>
      <c r="C8" s="4" t="s">
        <v>20</v>
      </c>
      <c r="D8" s="4" t="s">
        <v>27</v>
      </c>
      <c r="E8" s="4" t="s">
        <v>39</v>
      </c>
      <c r="F8" s="4" t="s">
        <v>40</v>
      </c>
      <c r="G8" s="5">
        <v>45239</v>
      </c>
      <c r="H8" s="5">
        <v>45992</v>
      </c>
      <c r="I8" s="4" t="s">
        <v>23</v>
      </c>
      <c r="J8" s="6">
        <v>14677269</v>
      </c>
      <c r="K8" s="6">
        <v>14252754</v>
      </c>
      <c r="L8" s="6">
        <v>424515</v>
      </c>
      <c r="M8" s="6">
        <v>5326165</v>
      </c>
      <c r="N8" s="6">
        <v>9351104</v>
      </c>
      <c r="O8" s="7">
        <v>5.1905000000000001</v>
      </c>
      <c r="P8" s="8" t="s">
        <v>41</v>
      </c>
      <c r="Q8" s="9" t="s">
        <v>42</v>
      </c>
    </row>
    <row r="9" spans="1:20" ht="43.2" x14ac:dyDescent="0.3">
      <c r="A9" s="3">
        <v>5</v>
      </c>
      <c r="B9" s="4" t="s">
        <v>43</v>
      </c>
      <c r="C9" s="4" t="s">
        <v>20</v>
      </c>
      <c r="D9" s="4" t="s">
        <v>27</v>
      </c>
      <c r="E9" s="4" t="s">
        <v>33</v>
      </c>
      <c r="F9" s="4" t="s">
        <v>34</v>
      </c>
      <c r="G9" s="5">
        <v>44413</v>
      </c>
      <c r="H9" s="5">
        <v>46016</v>
      </c>
      <c r="I9" s="4" t="s">
        <v>35</v>
      </c>
      <c r="J9" s="6">
        <v>15602841</v>
      </c>
      <c r="K9" s="6">
        <v>12842353.689999999</v>
      </c>
      <c r="L9" s="6">
        <v>2760487.31</v>
      </c>
      <c r="M9" s="6">
        <v>0</v>
      </c>
      <c r="N9" s="6">
        <v>15602841</v>
      </c>
      <c r="O9" s="7">
        <v>5.1431297189464926</v>
      </c>
      <c r="P9" s="8" t="s">
        <v>44</v>
      </c>
      <c r="Q9" s="9" t="s">
        <v>45</v>
      </c>
    </row>
    <row r="10" spans="1:20" ht="57.6" x14ac:dyDescent="0.3">
      <c r="A10" s="3">
        <v>6</v>
      </c>
      <c r="B10" s="4" t="s">
        <v>46</v>
      </c>
      <c r="C10" s="4" t="s">
        <v>20</v>
      </c>
      <c r="D10" s="10" t="s">
        <v>47</v>
      </c>
      <c r="E10" s="4" t="s">
        <v>48</v>
      </c>
      <c r="F10" s="4" t="s">
        <v>49</v>
      </c>
      <c r="G10" s="5">
        <v>43445</v>
      </c>
      <c r="H10" s="5">
        <v>46022</v>
      </c>
      <c r="I10" s="4" t="s">
        <v>35</v>
      </c>
      <c r="J10" s="6">
        <v>297488206</v>
      </c>
      <c r="K10" s="6">
        <v>266287541</v>
      </c>
      <c r="L10" s="6">
        <v>31200665</v>
      </c>
      <c r="M10" s="6">
        <v>1611646.05</v>
      </c>
      <c r="N10" s="6">
        <v>295876559.94999999</v>
      </c>
      <c r="O10" s="7">
        <v>5.0550000000000006</v>
      </c>
      <c r="P10" s="8" t="s">
        <v>50</v>
      </c>
      <c r="Q10" s="9" t="s">
        <v>51</v>
      </c>
    </row>
    <row r="11" spans="1:20" s="36" customFormat="1" ht="43.2" x14ac:dyDescent="0.3">
      <c r="A11" s="27">
        <v>7</v>
      </c>
      <c r="B11" s="4" t="s">
        <v>2845</v>
      </c>
      <c r="C11" s="29" t="s">
        <v>20</v>
      </c>
      <c r="D11" s="30" t="s">
        <v>27</v>
      </c>
      <c r="E11" s="29" t="s">
        <v>28</v>
      </c>
      <c r="F11" s="28" t="s">
        <v>2714</v>
      </c>
      <c r="G11" s="31">
        <v>45413</v>
      </c>
      <c r="H11" s="31">
        <v>46022</v>
      </c>
      <c r="I11" s="28" t="s">
        <v>98</v>
      </c>
      <c r="J11" s="32">
        <v>14675297727</v>
      </c>
      <c r="K11" s="32">
        <v>14675297727</v>
      </c>
      <c r="L11" s="32">
        <v>0</v>
      </c>
      <c r="M11" s="32">
        <v>0</v>
      </c>
      <c r="N11" s="33">
        <v>14675297727</v>
      </c>
      <c r="O11" s="7">
        <v>4.665</v>
      </c>
      <c r="P11" s="37" t="s">
        <v>2728</v>
      </c>
      <c r="Q11" s="35" t="s">
        <v>2729</v>
      </c>
      <c r="S11"/>
      <c r="T11"/>
    </row>
    <row r="12" spans="1:20" ht="43.2" x14ac:dyDescent="0.3">
      <c r="A12" s="3">
        <v>8</v>
      </c>
      <c r="B12" s="4" t="s">
        <v>52</v>
      </c>
      <c r="C12" s="4" t="s">
        <v>20</v>
      </c>
      <c r="D12" s="4" t="s">
        <v>27</v>
      </c>
      <c r="E12" s="4" t="s">
        <v>53</v>
      </c>
      <c r="F12" s="4" t="s">
        <v>2833</v>
      </c>
      <c r="G12" s="5">
        <v>44559</v>
      </c>
      <c r="H12" s="5">
        <v>46752</v>
      </c>
      <c r="I12" s="4" t="s">
        <v>23</v>
      </c>
      <c r="J12" s="6">
        <v>1027553036</v>
      </c>
      <c r="K12" s="6">
        <v>1027553036</v>
      </c>
      <c r="L12" s="6"/>
      <c r="M12" s="6">
        <v>0</v>
      </c>
      <c r="N12" s="6">
        <v>1027553036</v>
      </c>
      <c r="O12" s="7">
        <v>4.4975000000000005</v>
      </c>
      <c r="P12" s="8" t="s">
        <v>54</v>
      </c>
      <c r="Q12" s="9" t="s">
        <v>55</v>
      </c>
    </row>
    <row r="13" spans="1:20" ht="100.8" x14ac:dyDescent="0.3">
      <c r="A13" s="3">
        <v>9</v>
      </c>
      <c r="B13" s="4" t="s">
        <v>56</v>
      </c>
      <c r="C13" s="4" t="s">
        <v>20</v>
      </c>
      <c r="D13" s="4" t="s">
        <v>27</v>
      </c>
      <c r="E13" s="4" t="s">
        <v>57</v>
      </c>
      <c r="F13" s="4" t="s">
        <v>58</v>
      </c>
      <c r="G13" s="5">
        <v>45239</v>
      </c>
      <c r="H13" s="5">
        <v>46022</v>
      </c>
      <c r="I13" s="4" t="s">
        <v>59</v>
      </c>
      <c r="J13" s="6">
        <v>285940424</v>
      </c>
      <c r="K13" s="6">
        <v>245787051</v>
      </c>
      <c r="L13" s="6">
        <v>40153373</v>
      </c>
      <c r="M13" s="6">
        <v>78093454</v>
      </c>
      <c r="N13" s="6">
        <v>207846970</v>
      </c>
      <c r="O13" s="7">
        <v>4.2413901500639195</v>
      </c>
      <c r="P13" s="8" t="s">
        <v>60</v>
      </c>
      <c r="Q13" s="9" t="s">
        <v>61</v>
      </c>
    </row>
    <row r="14" spans="1:20" ht="43.2" x14ac:dyDescent="0.3">
      <c r="A14" s="3">
        <v>10</v>
      </c>
      <c r="B14" s="4" t="s">
        <v>62</v>
      </c>
      <c r="C14" s="4" t="s">
        <v>20</v>
      </c>
      <c r="D14" s="4" t="s">
        <v>27</v>
      </c>
      <c r="E14" s="4" t="s">
        <v>63</v>
      </c>
      <c r="F14" s="4" t="s">
        <v>64</v>
      </c>
      <c r="G14" s="5">
        <v>45658</v>
      </c>
      <c r="H14" s="5">
        <v>46022</v>
      </c>
      <c r="I14" s="4" t="s">
        <v>65</v>
      </c>
      <c r="J14" s="6">
        <v>274000000</v>
      </c>
      <c r="K14" s="6">
        <v>274000000</v>
      </c>
      <c r="L14" s="6"/>
      <c r="M14" s="6"/>
      <c r="N14" s="6">
        <v>274000000</v>
      </c>
      <c r="O14" s="7">
        <v>4.2260675184040171</v>
      </c>
      <c r="P14" s="8" t="s">
        <v>66</v>
      </c>
      <c r="Q14" s="9" t="s">
        <v>67</v>
      </c>
    </row>
    <row r="15" spans="1:20" s="46" customFormat="1" ht="43.2" x14ac:dyDescent="0.3">
      <c r="A15" s="3">
        <v>11</v>
      </c>
      <c r="B15" s="39" t="s">
        <v>2773</v>
      </c>
      <c r="C15" s="39" t="s">
        <v>20</v>
      </c>
      <c r="D15" s="40" t="s">
        <v>27</v>
      </c>
      <c r="E15" s="39" t="s">
        <v>2774</v>
      </c>
      <c r="F15" s="39" t="s">
        <v>58</v>
      </c>
      <c r="G15" s="41">
        <v>45658</v>
      </c>
      <c r="H15" s="41">
        <v>46022</v>
      </c>
      <c r="I15" s="39" t="s">
        <v>98</v>
      </c>
      <c r="J15" s="42">
        <v>681648131</v>
      </c>
      <c r="K15" s="42">
        <v>681648131</v>
      </c>
      <c r="L15" s="42">
        <v>0</v>
      </c>
      <c r="M15" s="42">
        <v>0</v>
      </c>
      <c r="N15" s="42">
        <v>681648131</v>
      </c>
      <c r="O15" s="43">
        <v>4.1425000000000001</v>
      </c>
      <c r="P15" s="44" t="s">
        <v>2775</v>
      </c>
      <c r="Q15" s="45" t="s">
        <v>2776</v>
      </c>
      <c r="S15"/>
      <c r="T15"/>
    </row>
    <row r="16" spans="1:20" ht="43.2" x14ac:dyDescent="0.3">
      <c r="A16" s="3">
        <v>12</v>
      </c>
      <c r="B16" s="4" t="s">
        <v>68</v>
      </c>
      <c r="C16" s="4" t="s">
        <v>20</v>
      </c>
      <c r="D16" s="4" t="s">
        <v>69</v>
      </c>
      <c r="E16" s="4" t="s">
        <v>70</v>
      </c>
      <c r="F16" s="4" t="s">
        <v>2833</v>
      </c>
      <c r="G16" s="5">
        <v>42273</v>
      </c>
      <c r="H16" s="5">
        <v>48944</v>
      </c>
      <c r="I16" s="4" t="s">
        <v>65</v>
      </c>
      <c r="J16" s="6">
        <v>3192814507.2600002</v>
      </c>
      <c r="K16" s="6">
        <v>3192814507.2600002</v>
      </c>
      <c r="L16" s="6"/>
      <c r="M16" s="6">
        <v>138421007.25999999</v>
      </c>
      <c r="N16" s="6">
        <v>3054393500</v>
      </c>
      <c r="O16" s="7">
        <v>4.1125039150410956</v>
      </c>
      <c r="P16" s="8" t="s">
        <v>71</v>
      </c>
      <c r="Q16" s="9" t="s">
        <v>72</v>
      </c>
    </row>
    <row r="17" spans="1:17" ht="57.6" x14ac:dyDescent="0.3">
      <c r="A17" s="3">
        <v>13</v>
      </c>
      <c r="B17" s="4" t="s">
        <v>73</v>
      </c>
      <c r="C17" s="4" t="s">
        <v>20</v>
      </c>
      <c r="D17" s="4" t="s">
        <v>27</v>
      </c>
      <c r="E17" s="4" t="s">
        <v>74</v>
      </c>
      <c r="F17" s="4" t="s">
        <v>34</v>
      </c>
      <c r="G17" s="5">
        <v>44413</v>
      </c>
      <c r="H17" s="5">
        <v>46016</v>
      </c>
      <c r="I17" s="4" t="s">
        <v>35</v>
      </c>
      <c r="J17" s="6">
        <v>1814626</v>
      </c>
      <c r="K17" s="6">
        <v>1501040</v>
      </c>
      <c r="L17" s="6">
        <v>313586</v>
      </c>
      <c r="M17" s="6">
        <v>0</v>
      </c>
      <c r="N17" s="6">
        <v>1814626</v>
      </c>
      <c r="O17" s="7">
        <v>3.969143986196916</v>
      </c>
      <c r="P17" s="8" t="s">
        <v>75</v>
      </c>
      <c r="Q17" s="9" t="s">
        <v>76</v>
      </c>
    </row>
    <row r="18" spans="1:17" ht="57.6" x14ac:dyDescent="0.3">
      <c r="A18" s="3">
        <v>14</v>
      </c>
      <c r="B18" s="4" t="s">
        <v>77</v>
      </c>
      <c r="C18" s="4" t="s">
        <v>20</v>
      </c>
      <c r="D18" s="10" t="s">
        <v>21</v>
      </c>
      <c r="E18" s="4" t="s">
        <v>78</v>
      </c>
      <c r="F18" s="4" t="s">
        <v>79</v>
      </c>
      <c r="G18" s="5">
        <v>45239</v>
      </c>
      <c r="H18" s="5">
        <v>46022</v>
      </c>
      <c r="I18" s="4" t="s">
        <v>59</v>
      </c>
      <c r="J18" s="6">
        <v>41180395</v>
      </c>
      <c r="K18" s="6">
        <v>41180395</v>
      </c>
      <c r="L18" s="6"/>
      <c r="M18" s="6">
        <v>23410785.73</v>
      </c>
      <c r="N18" s="6">
        <v>17769609.27</v>
      </c>
      <c r="O18" s="7">
        <v>3.6908499189347319</v>
      </c>
      <c r="P18" s="8" t="s">
        <v>80</v>
      </c>
      <c r="Q18" s="9" t="s">
        <v>81</v>
      </c>
    </row>
    <row r="19" spans="1:17" ht="100.8" x14ac:dyDescent="0.3">
      <c r="A19" s="27">
        <v>15</v>
      </c>
      <c r="B19" s="4" t="s">
        <v>82</v>
      </c>
      <c r="C19" s="4" t="s">
        <v>20</v>
      </c>
      <c r="D19" s="4" t="s">
        <v>47</v>
      </c>
      <c r="E19" s="4" t="s">
        <v>83</v>
      </c>
      <c r="F19" s="4" t="s">
        <v>84</v>
      </c>
      <c r="G19" s="5">
        <v>45870</v>
      </c>
      <c r="H19" s="5">
        <v>46713</v>
      </c>
      <c r="I19" s="4" t="s">
        <v>85</v>
      </c>
      <c r="J19" s="6">
        <v>5105730000</v>
      </c>
      <c r="K19" s="6">
        <v>5105730000</v>
      </c>
      <c r="L19" s="6"/>
      <c r="M19" s="6">
        <v>0</v>
      </c>
      <c r="N19" s="6">
        <v>5105730000</v>
      </c>
      <c r="O19" s="7">
        <v>3.67</v>
      </c>
      <c r="P19" s="8" t="s">
        <v>86</v>
      </c>
      <c r="Q19" s="9" t="s">
        <v>87</v>
      </c>
    </row>
    <row r="20" spans="1:17" ht="129.6" x14ac:dyDescent="0.3">
      <c r="A20" s="3">
        <v>16</v>
      </c>
      <c r="B20" s="4" t="s">
        <v>88</v>
      </c>
      <c r="C20" s="4" t="s">
        <v>20</v>
      </c>
      <c r="D20" s="4" t="s">
        <v>47</v>
      </c>
      <c r="E20" s="4" t="s">
        <v>89</v>
      </c>
      <c r="F20" s="4" t="s">
        <v>84</v>
      </c>
      <c r="G20" s="5">
        <v>45877</v>
      </c>
      <c r="H20" s="5">
        <v>46719</v>
      </c>
      <c r="I20" s="4" t="s">
        <v>85</v>
      </c>
      <c r="J20" s="6">
        <v>6534990000</v>
      </c>
      <c r="K20" s="6">
        <v>6534990000</v>
      </c>
      <c r="L20" s="6"/>
      <c r="M20" s="6">
        <v>0</v>
      </c>
      <c r="N20" s="6">
        <v>6534990000</v>
      </c>
      <c r="O20" s="7">
        <v>3.67</v>
      </c>
      <c r="P20" s="8" t="s">
        <v>90</v>
      </c>
      <c r="Q20" s="9" t="s">
        <v>91</v>
      </c>
    </row>
    <row r="21" spans="1:17" ht="43.2" x14ac:dyDescent="0.3">
      <c r="A21" s="3">
        <v>17</v>
      </c>
      <c r="B21" s="4" t="s">
        <v>92</v>
      </c>
      <c r="C21" s="4" t="s">
        <v>20</v>
      </c>
      <c r="D21" s="10" t="s">
        <v>27</v>
      </c>
      <c r="E21" s="4" t="s">
        <v>53</v>
      </c>
      <c r="F21" s="4" t="s">
        <v>2833</v>
      </c>
      <c r="G21" s="5">
        <v>42041</v>
      </c>
      <c r="H21" s="5">
        <v>45656</v>
      </c>
      <c r="I21" s="4" t="s">
        <v>23</v>
      </c>
      <c r="J21" s="6">
        <v>1013503688</v>
      </c>
      <c r="K21" s="6">
        <v>1013503688</v>
      </c>
      <c r="L21" s="6"/>
      <c r="M21" s="6">
        <v>151119510</v>
      </c>
      <c r="N21" s="6">
        <v>862384178</v>
      </c>
      <c r="O21" s="7">
        <v>3.5224999999999995</v>
      </c>
      <c r="P21" s="8" t="s">
        <v>93</v>
      </c>
      <c r="Q21" s="9" t="s">
        <v>94</v>
      </c>
    </row>
    <row r="22" spans="1:17" ht="57.6" x14ac:dyDescent="0.3">
      <c r="A22" s="3">
        <v>18</v>
      </c>
      <c r="B22" s="4" t="s">
        <v>95</v>
      </c>
      <c r="C22" s="4" t="s">
        <v>20</v>
      </c>
      <c r="D22" s="4" t="s">
        <v>27</v>
      </c>
      <c r="E22" s="4" t="s">
        <v>96</v>
      </c>
      <c r="F22" s="4" t="s">
        <v>97</v>
      </c>
      <c r="G22" s="5">
        <v>45658</v>
      </c>
      <c r="H22" s="5">
        <v>46022</v>
      </c>
      <c r="I22" s="4" t="s">
        <v>98</v>
      </c>
      <c r="J22" s="6">
        <v>500000000</v>
      </c>
      <c r="K22" s="6">
        <v>500000000</v>
      </c>
      <c r="L22" s="6"/>
      <c r="M22" s="6">
        <v>0</v>
      </c>
      <c r="N22" s="6">
        <v>500000000</v>
      </c>
      <c r="O22" s="7">
        <v>3.5074999999999998</v>
      </c>
      <c r="P22" s="8" t="s">
        <v>99</v>
      </c>
      <c r="Q22" s="9" t="s">
        <v>100</v>
      </c>
    </row>
    <row r="23" spans="1:17" ht="43.2" x14ac:dyDescent="0.3">
      <c r="A23" s="3">
        <v>19</v>
      </c>
      <c r="B23" s="4" t="s">
        <v>101</v>
      </c>
      <c r="C23" s="4" t="s">
        <v>20</v>
      </c>
      <c r="D23" s="4" t="s">
        <v>27</v>
      </c>
      <c r="E23" s="4" t="s">
        <v>102</v>
      </c>
      <c r="F23" s="4" t="s">
        <v>103</v>
      </c>
      <c r="G23" s="5">
        <v>45658</v>
      </c>
      <c r="H23" s="5">
        <v>46022</v>
      </c>
      <c r="I23" s="4" t="s">
        <v>65</v>
      </c>
      <c r="J23" s="6">
        <v>26158405</v>
      </c>
      <c r="K23" s="6">
        <v>26158405</v>
      </c>
      <c r="L23" s="6"/>
      <c r="M23" s="6">
        <v>0</v>
      </c>
      <c r="N23" s="6">
        <v>26158405</v>
      </c>
      <c r="O23" s="7">
        <v>3.4374999999999996</v>
      </c>
      <c r="P23" s="8" t="s">
        <v>104</v>
      </c>
      <c r="Q23" s="9" t="s">
        <v>105</v>
      </c>
    </row>
    <row r="24" spans="1:17" ht="43.2" x14ac:dyDescent="0.3">
      <c r="A24" s="3">
        <v>20</v>
      </c>
      <c r="B24" s="4" t="s">
        <v>106</v>
      </c>
      <c r="C24" s="4" t="s">
        <v>20</v>
      </c>
      <c r="D24" s="4" t="s">
        <v>27</v>
      </c>
      <c r="E24" s="4" t="s">
        <v>107</v>
      </c>
      <c r="F24" s="4" t="s">
        <v>97</v>
      </c>
      <c r="G24" s="5">
        <v>45658</v>
      </c>
      <c r="H24" s="5">
        <v>46022</v>
      </c>
      <c r="I24" s="4" t="s">
        <v>98</v>
      </c>
      <c r="J24" s="6">
        <v>200000000</v>
      </c>
      <c r="K24" s="6">
        <v>200000000</v>
      </c>
      <c r="L24" s="6"/>
      <c r="M24" s="6">
        <v>0</v>
      </c>
      <c r="N24" s="6">
        <v>200000000</v>
      </c>
      <c r="O24" s="7">
        <v>3.4175</v>
      </c>
      <c r="P24" s="8" t="s">
        <v>108</v>
      </c>
      <c r="Q24" s="9" t="s">
        <v>109</v>
      </c>
    </row>
    <row r="25" spans="1:17" ht="43.2" x14ac:dyDescent="0.3">
      <c r="A25" s="3">
        <v>21</v>
      </c>
      <c r="B25" s="4" t="s">
        <v>110</v>
      </c>
      <c r="C25" s="4" t="s">
        <v>20</v>
      </c>
      <c r="D25" s="10" t="s">
        <v>69</v>
      </c>
      <c r="E25" s="4" t="s">
        <v>111</v>
      </c>
      <c r="F25" s="4" t="s">
        <v>112</v>
      </c>
      <c r="G25" s="5">
        <v>45658</v>
      </c>
      <c r="H25" s="5">
        <v>46387</v>
      </c>
      <c r="I25" s="4" t="s">
        <v>65</v>
      </c>
      <c r="J25" s="6">
        <v>85846382</v>
      </c>
      <c r="K25" s="6">
        <v>80537098</v>
      </c>
      <c r="L25" s="6">
        <v>5309284</v>
      </c>
      <c r="M25" s="6">
        <v>0</v>
      </c>
      <c r="N25" s="6">
        <v>85846382</v>
      </c>
      <c r="O25" s="7">
        <v>3.2078494614449662</v>
      </c>
      <c r="P25" s="8" t="s">
        <v>113</v>
      </c>
      <c r="Q25" s="9" t="s">
        <v>114</v>
      </c>
    </row>
    <row r="26" spans="1:17" ht="57.6" x14ac:dyDescent="0.3">
      <c r="A26" s="3">
        <v>22</v>
      </c>
      <c r="B26" s="4" t="s">
        <v>115</v>
      </c>
      <c r="C26" s="4" t="s">
        <v>20</v>
      </c>
      <c r="D26" s="4" t="s">
        <v>27</v>
      </c>
      <c r="E26" s="4" t="s">
        <v>116</v>
      </c>
      <c r="F26" s="4" t="s">
        <v>34</v>
      </c>
      <c r="G26" s="5">
        <v>45163</v>
      </c>
      <c r="H26" s="5">
        <v>46016</v>
      </c>
      <c r="I26" s="4" t="s">
        <v>59</v>
      </c>
      <c r="J26" s="6">
        <v>454233499</v>
      </c>
      <c r="K26" s="6">
        <v>404411116</v>
      </c>
      <c r="L26" s="6">
        <v>49822383</v>
      </c>
      <c r="M26" s="6">
        <v>319343312</v>
      </c>
      <c r="N26" s="6">
        <v>134890187</v>
      </c>
      <c r="O26" s="7">
        <v>3.0903467379448921</v>
      </c>
      <c r="P26" s="8" t="s">
        <v>117</v>
      </c>
      <c r="Q26" s="9" t="s">
        <v>118</v>
      </c>
    </row>
    <row r="27" spans="1:17" ht="57.6" x14ac:dyDescent="0.3">
      <c r="A27" s="27">
        <v>23</v>
      </c>
      <c r="B27" s="4" t="s">
        <v>119</v>
      </c>
      <c r="C27" s="4" t="s">
        <v>20</v>
      </c>
      <c r="D27" s="4" t="s">
        <v>27</v>
      </c>
      <c r="E27" s="4" t="s">
        <v>120</v>
      </c>
      <c r="F27" s="4" t="s">
        <v>34</v>
      </c>
      <c r="G27" s="5">
        <v>45658</v>
      </c>
      <c r="H27" s="5">
        <v>46022</v>
      </c>
      <c r="I27" s="4" t="s">
        <v>35</v>
      </c>
      <c r="J27" s="6">
        <v>5301071</v>
      </c>
      <c r="K27" s="6">
        <v>4014609</v>
      </c>
      <c r="L27" s="6">
        <v>1286462</v>
      </c>
      <c r="M27" s="6">
        <v>0</v>
      </c>
      <c r="N27" s="6">
        <v>5301071</v>
      </c>
      <c r="O27" s="7">
        <v>3.0597160290281011</v>
      </c>
      <c r="P27" s="8" t="s">
        <v>121</v>
      </c>
      <c r="Q27" s="9" t="s">
        <v>122</v>
      </c>
    </row>
    <row r="28" spans="1:17" ht="57.6" x14ac:dyDescent="0.3">
      <c r="A28" s="3">
        <v>24</v>
      </c>
      <c r="B28" s="4" t="s">
        <v>123</v>
      </c>
      <c r="C28" s="4" t="s">
        <v>20</v>
      </c>
      <c r="D28" s="4" t="s">
        <v>21</v>
      </c>
      <c r="E28" s="4" t="s">
        <v>124</v>
      </c>
      <c r="F28" s="4" t="s">
        <v>125</v>
      </c>
      <c r="G28" s="5">
        <v>45717</v>
      </c>
      <c r="H28" s="5">
        <v>46022</v>
      </c>
      <c r="I28" s="4" t="s">
        <v>35</v>
      </c>
      <c r="J28" s="6">
        <v>49531089</v>
      </c>
      <c r="K28" s="6">
        <v>48407488</v>
      </c>
      <c r="L28" s="6">
        <v>1123601</v>
      </c>
      <c r="M28" s="6">
        <v>1216804</v>
      </c>
      <c r="N28" s="6">
        <v>48314285</v>
      </c>
      <c r="O28" s="7">
        <v>3.0445189343741341</v>
      </c>
      <c r="P28" s="8" t="s">
        <v>126</v>
      </c>
      <c r="Q28" s="9" t="s">
        <v>127</v>
      </c>
    </row>
    <row r="29" spans="1:17" ht="43.2" x14ac:dyDescent="0.3">
      <c r="A29" s="3">
        <v>25</v>
      </c>
      <c r="B29" s="4" t="s">
        <v>128</v>
      </c>
      <c r="C29" s="4" t="s">
        <v>20</v>
      </c>
      <c r="D29" s="4" t="s">
        <v>69</v>
      </c>
      <c r="E29" s="4" t="s">
        <v>102</v>
      </c>
      <c r="F29" s="4" t="s">
        <v>103</v>
      </c>
      <c r="G29" s="5">
        <v>45658</v>
      </c>
      <c r="H29" s="5">
        <v>46477</v>
      </c>
      <c r="I29" s="4" t="s">
        <v>65</v>
      </c>
      <c r="J29" s="6">
        <v>900000000</v>
      </c>
      <c r="K29" s="6">
        <v>900000000</v>
      </c>
      <c r="L29" s="6"/>
      <c r="M29" s="6">
        <v>0</v>
      </c>
      <c r="N29" s="6">
        <v>900000000</v>
      </c>
      <c r="O29" s="7">
        <v>2.9274999999999993</v>
      </c>
      <c r="P29" s="8" t="s">
        <v>129</v>
      </c>
      <c r="Q29" s="9" t="s">
        <v>130</v>
      </c>
    </row>
    <row r="30" spans="1:17" ht="43.2" x14ac:dyDescent="0.3">
      <c r="A30" s="3">
        <v>26</v>
      </c>
      <c r="B30" s="4" t="s">
        <v>131</v>
      </c>
      <c r="C30" s="4" t="s">
        <v>20</v>
      </c>
      <c r="D30" s="4" t="s">
        <v>27</v>
      </c>
      <c r="E30" s="4" t="s">
        <v>132</v>
      </c>
      <c r="F30" s="4" t="s">
        <v>125</v>
      </c>
      <c r="G30" s="5">
        <v>45717</v>
      </c>
      <c r="H30" s="5">
        <v>46022</v>
      </c>
      <c r="I30" s="4" t="s">
        <v>35</v>
      </c>
      <c r="J30" s="6">
        <v>50437621</v>
      </c>
      <c r="K30" s="6">
        <v>49311222</v>
      </c>
      <c r="L30" s="6">
        <v>1126399</v>
      </c>
      <c r="M30" s="6">
        <v>1475741</v>
      </c>
      <c r="N30" s="6">
        <v>48961880</v>
      </c>
      <c r="O30" s="7">
        <v>2.8947304779646617</v>
      </c>
      <c r="P30" s="8" t="s">
        <v>133</v>
      </c>
      <c r="Q30" s="9" t="s">
        <v>134</v>
      </c>
    </row>
    <row r="31" spans="1:17" ht="57.6" x14ac:dyDescent="0.3">
      <c r="A31" s="3">
        <v>27</v>
      </c>
      <c r="B31" s="4" t="s">
        <v>135</v>
      </c>
      <c r="C31" s="4" t="s">
        <v>20</v>
      </c>
      <c r="D31" s="10" t="s">
        <v>21</v>
      </c>
      <c r="E31" s="4" t="s">
        <v>28</v>
      </c>
      <c r="F31" s="4" t="s">
        <v>2833</v>
      </c>
      <c r="G31" s="5">
        <v>45658</v>
      </c>
      <c r="H31" s="5">
        <v>46752</v>
      </c>
      <c r="I31" s="4" t="s">
        <v>98</v>
      </c>
      <c r="J31" s="6">
        <v>9133500000</v>
      </c>
      <c r="K31" s="6">
        <v>9133500000</v>
      </c>
      <c r="L31" s="6"/>
      <c r="M31" s="6">
        <v>0</v>
      </c>
      <c r="N31" s="6">
        <v>9133500000</v>
      </c>
      <c r="O31" s="7">
        <v>2.8925027371763283</v>
      </c>
      <c r="P31" s="8" t="s">
        <v>136</v>
      </c>
      <c r="Q31" s="9" t="s">
        <v>137</v>
      </c>
    </row>
    <row r="32" spans="1:17" ht="43.2" x14ac:dyDescent="0.3">
      <c r="A32" s="3">
        <v>28</v>
      </c>
      <c r="B32" s="4" t="s">
        <v>138</v>
      </c>
      <c r="C32" s="4" t="s">
        <v>20</v>
      </c>
      <c r="D32" s="4" t="s">
        <v>27</v>
      </c>
      <c r="E32" s="4" t="s">
        <v>139</v>
      </c>
      <c r="F32" s="4" t="s">
        <v>140</v>
      </c>
      <c r="G32" s="5">
        <v>45658</v>
      </c>
      <c r="H32" s="5">
        <v>46022</v>
      </c>
      <c r="I32" s="4" t="s">
        <v>65</v>
      </c>
      <c r="J32" s="6">
        <v>2610213400</v>
      </c>
      <c r="K32" s="6"/>
      <c r="L32" s="6">
        <v>2610213400</v>
      </c>
      <c r="M32" s="6">
        <v>0</v>
      </c>
      <c r="N32" s="6">
        <v>2610213400</v>
      </c>
      <c r="O32" s="7">
        <v>2.837770092855763</v>
      </c>
      <c r="P32" s="8" t="s">
        <v>141</v>
      </c>
      <c r="Q32" s="9" t="s">
        <v>142</v>
      </c>
    </row>
    <row r="33" spans="1:17" ht="57.6" x14ac:dyDescent="0.3">
      <c r="A33" s="3">
        <v>29</v>
      </c>
      <c r="B33" s="4" t="s">
        <v>143</v>
      </c>
      <c r="C33" s="4" t="s">
        <v>20</v>
      </c>
      <c r="D33" s="4" t="s">
        <v>27</v>
      </c>
      <c r="E33" s="4" t="s">
        <v>144</v>
      </c>
      <c r="F33" s="4" t="s">
        <v>125</v>
      </c>
      <c r="G33" s="5">
        <v>45717</v>
      </c>
      <c r="H33" s="5">
        <v>46022</v>
      </c>
      <c r="I33" s="4" t="s">
        <v>35</v>
      </c>
      <c r="J33" s="6">
        <v>47161913</v>
      </c>
      <c r="K33" s="6">
        <v>46092160</v>
      </c>
      <c r="L33" s="6">
        <v>1069753</v>
      </c>
      <c r="M33" s="6">
        <v>1221371</v>
      </c>
      <c r="N33" s="6">
        <v>45940542</v>
      </c>
      <c r="O33" s="7">
        <v>2.7948853983090385</v>
      </c>
      <c r="P33" s="8" t="s">
        <v>145</v>
      </c>
      <c r="Q33" s="9" t="s">
        <v>146</v>
      </c>
    </row>
    <row r="34" spans="1:17" ht="43.2" x14ac:dyDescent="0.3">
      <c r="A34" s="3">
        <v>30</v>
      </c>
      <c r="B34" s="4" t="s">
        <v>147</v>
      </c>
      <c r="C34" s="4" t="s">
        <v>20</v>
      </c>
      <c r="D34" s="4" t="s">
        <v>69</v>
      </c>
      <c r="E34" s="4" t="s">
        <v>148</v>
      </c>
      <c r="F34" s="4" t="s">
        <v>40</v>
      </c>
      <c r="G34" s="5">
        <v>45658</v>
      </c>
      <c r="H34" s="5">
        <v>46022</v>
      </c>
      <c r="I34" s="4" t="s">
        <v>65</v>
      </c>
      <c r="J34" s="6">
        <v>27094469</v>
      </c>
      <c r="K34" s="6">
        <v>22245858</v>
      </c>
      <c r="L34" s="6">
        <v>4848611</v>
      </c>
      <c r="M34" s="6">
        <v>99880</v>
      </c>
      <c r="N34" s="6">
        <v>26994589</v>
      </c>
      <c r="O34" s="7">
        <v>2.7474999999999996</v>
      </c>
      <c r="P34" s="8" t="s">
        <v>149</v>
      </c>
      <c r="Q34" s="9" t="s">
        <v>150</v>
      </c>
    </row>
    <row r="35" spans="1:17" ht="43.2" x14ac:dyDescent="0.3">
      <c r="A35" s="27">
        <v>31</v>
      </c>
      <c r="B35" s="4" t="s">
        <v>151</v>
      </c>
      <c r="C35" s="4" t="s">
        <v>20</v>
      </c>
      <c r="D35" s="4" t="s">
        <v>27</v>
      </c>
      <c r="E35" s="4" t="s">
        <v>132</v>
      </c>
      <c r="F35" s="4" t="s">
        <v>125</v>
      </c>
      <c r="G35" s="5">
        <v>45717</v>
      </c>
      <c r="H35" s="5">
        <v>46022</v>
      </c>
      <c r="I35" s="4" t="s">
        <v>35</v>
      </c>
      <c r="J35" s="6">
        <v>43582382</v>
      </c>
      <c r="K35" s="6">
        <v>42595462</v>
      </c>
      <c r="L35" s="6">
        <v>986920</v>
      </c>
      <c r="M35" s="6">
        <v>1480027</v>
      </c>
      <c r="N35" s="6">
        <v>42102355</v>
      </c>
      <c r="O35" s="7">
        <v>2.7138313193019696</v>
      </c>
      <c r="P35" s="8" t="s">
        <v>152</v>
      </c>
      <c r="Q35" s="9" t="s">
        <v>153</v>
      </c>
    </row>
    <row r="36" spans="1:17" ht="43.2" x14ac:dyDescent="0.3">
      <c r="A36" s="3">
        <v>32</v>
      </c>
      <c r="B36" s="4" t="s">
        <v>154</v>
      </c>
      <c r="C36" s="4" t="s">
        <v>20</v>
      </c>
      <c r="D36" s="4" t="s">
        <v>69</v>
      </c>
      <c r="E36" s="4" t="s">
        <v>155</v>
      </c>
      <c r="F36" s="4" t="s">
        <v>103</v>
      </c>
      <c r="G36" s="5">
        <v>45658</v>
      </c>
      <c r="H36" s="5">
        <v>46022</v>
      </c>
      <c r="I36" s="4" t="s">
        <v>65</v>
      </c>
      <c r="J36" s="6">
        <v>57241800</v>
      </c>
      <c r="K36" s="6">
        <v>57241800</v>
      </c>
      <c r="L36" s="6"/>
      <c r="M36" s="6">
        <v>0</v>
      </c>
      <c r="N36" s="6">
        <v>57241800</v>
      </c>
      <c r="O36" s="7">
        <v>2.6625000000000001</v>
      </c>
      <c r="P36" s="8" t="s">
        <v>156</v>
      </c>
      <c r="Q36" s="9" t="s">
        <v>157</v>
      </c>
    </row>
    <row r="37" spans="1:17" ht="43.2" x14ac:dyDescent="0.3">
      <c r="A37" s="3">
        <v>33</v>
      </c>
      <c r="B37" s="4" t="s">
        <v>158</v>
      </c>
      <c r="C37" s="4" t="s">
        <v>20</v>
      </c>
      <c r="D37" s="4" t="s">
        <v>27</v>
      </c>
      <c r="E37" s="4" t="s">
        <v>159</v>
      </c>
      <c r="F37" s="4" t="s">
        <v>103</v>
      </c>
      <c r="G37" s="5">
        <v>45658</v>
      </c>
      <c r="H37" s="5">
        <v>46387</v>
      </c>
      <c r="I37" s="4" t="s">
        <v>65</v>
      </c>
      <c r="J37" s="6">
        <v>36404015</v>
      </c>
      <c r="K37" s="6">
        <v>36404015</v>
      </c>
      <c r="L37" s="6"/>
      <c r="M37" s="6">
        <v>275589</v>
      </c>
      <c r="N37" s="6">
        <v>36128426</v>
      </c>
      <c r="O37" s="7">
        <v>2.6624999999999996</v>
      </c>
      <c r="P37" s="8" t="s">
        <v>160</v>
      </c>
      <c r="Q37" s="9" t="s">
        <v>161</v>
      </c>
    </row>
    <row r="38" spans="1:17" ht="43.2" x14ac:dyDescent="0.3">
      <c r="A38" s="3">
        <v>34</v>
      </c>
      <c r="B38" s="4" t="s">
        <v>162</v>
      </c>
      <c r="C38" s="4" t="s">
        <v>20</v>
      </c>
      <c r="D38" s="4" t="s">
        <v>69</v>
      </c>
      <c r="E38" s="4" t="s">
        <v>53</v>
      </c>
      <c r="F38" s="4" t="s">
        <v>2833</v>
      </c>
      <c r="G38" s="5">
        <v>44922</v>
      </c>
      <c r="H38" s="5">
        <v>46387</v>
      </c>
      <c r="I38" s="4" t="s">
        <v>35</v>
      </c>
      <c r="J38" s="6">
        <v>736832900</v>
      </c>
      <c r="K38" s="6">
        <v>736832900</v>
      </c>
      <c r="L38" s="6"/>
      <c r="M38" s="6">
        <v>0</v>
      </c>
      <c r="N38" s="6">
        <v>736832900</v>
      </c>
      <c r="O38" s="7">
        <v>2.6558482247673485</v>
      </c>
      <c r="P38" s="8" t="s">
        <v>163</v>
      </c>
      <c r="Q38" s="9" t="s">
        <v>164</v>
      </c>
    </row>
    <row r="39" spans="1:17" ht="57.6" x14ac:dyDescent="0.3">
      <c r="A39" s="3">
        <v>35</v>
      </c>
      <c r="B39" s="4" t="s">
        <v>165</v>
      </c>
      <c r="C39" s="4" t="s">
        <v>20</v>
      </c>
      <c r="D39" s="4" t="s">
        <v>27</v>
      </c>
      <c r="E39" s="4" t="s">
        <v>166</v>
      </c>
      <c r="F39" s="4" t="s">
        <v>167</v>
      </c>
      <c r="G39" s="5">
        <v>41183</v>
      </c>
      <c r="H39" s="5">
        <v>45992</v>
      </c>
      <c r="I39" s="4" t="s">
        <v>23</v>
      </c>
      <c r="J39" s="6">
        <v>12125300</v>
      </c>
      <c r="K39" s="6">
        <v>11924800</v>
      </c>
      <c r="L39" s="6">
        <v>200500</v>
      </c>
      <c r="M39" s="6">
        <v>819600</v>
      </c>
      <c r="N39" s="6">
        <v>11305700</v>
      </c>
      <c r="O39" s="7">
        <v>2.6477061804656379</v>
      </c>
      <c r="P39" s="8" t="s">
        <v>168</v>
      </c>
      <c r="Q39" s="9" t="s">
        <v>169</v>
      </c>
    </row>
    <row r="40" spans="1:17" ht="43.2" x14ac:dyDescent="0.3">
      <c r="A40" s="3">
        <v>36</v>
      </c>
      <c r="B40" s="4" t="s">
        <v>170</v>
      </c>
      <c r="C40" s="4" t="s">
        <v>20</v>
      </c>
      <c r="D40" s="4" t="s">
        <v>27</v>
      </c>
      <c r="E40" s="4" t="s">
        <v>132</v>
      </c>
      <c r="F40" s="4" t="s">
        <v>125</v>
      </c>
      <c r="G40" s="5">
        <v>45717</v>
      </c>
      <c r="H40" s="5">
        <v>46022</v>
      </c>
      <c r="I40" s="4" t="s">
        <v>35</v>
      </c>
      <c r="J40" s="6">
        <v>196973129</v>
      </c>
      <c r="K40" s="6">
        <v>192416211</v>
      </c>
      <c r="L40" s="6">
        <v>4556918</v>
      </c>
      <c r="M40" s="6">
        <v>1467500</v>
      </c>
      <c r="N40" s="6">
        <v>195505629</v>
      </c>
      <c r="O40" s="7">
        <v>2.6434519066309052</v>
      </c>
      <c r="P40" s="8" t="s">
        <v>171</v>
      </c>
      <c r="Q40" s="9" t="s">
        <v>172</v>
      </c>
    </row>
    <row r="41" spans="1:17" ht="43.2" x14ac:dyDescent="0.3">
      <c r="A41" s="3">
        <v>37</v>
      </c>
      <c r="B41" s="4" t="s">
        <v>173</v>
      </c>
      <c r="C41" s="4" t="s">
        <v>20</v>
      </c>
      <c r="D41" s="4" t="s">
        <v>47</v>
      </c>
      <c r="E41" s="4" t="s">
        <v>155</v>
      </c>
      <c r="F41" s="4" t="s">
        <v>103</v>
      </c>
      <c r="G41" s="5">
        <v>45658</v>
      </c>
      <c r="H41" s="5">
        <v>46022</v>
      </c>
      <c r="I41" s="4" t="s">
        <v>65</v>
      </c>
      <c r="J41" s="6">
        <v>15397147</v>
      </c>
      <c r="K41" s="6">
        <v>15397147</v>
      </c>
      <c r="L41" s="6"/>
      <c r="M41" s="6">
        <v>0</v>
      </c>
      <c r="N41" s="6">
        <v>15397147</v>
      </c>
      <c r="O41" s="7">
        <v>2.6374999999999993</v>
      </c>
      <c r="P41" s="8" t="s">
        <v>174</v>
      </c>
      <c r="Q41" s="9" t="s">
        <v>175</v>
      </c>
    </row>
    <row r="42" spans="1:17" ht="72" x14ac:dyDescent="0.3">
      <c r="A42" s="3">
        <v>38</v>
      </c>
      <c r="B42" s="4" t="s">
        <v>176</v>
      </c>
      <c r="C42" s="4" t="s">
        <v>20</v>
      </c>
      <c r="D42" s="4" t="s">
        <v>177</v>
      </c>
      <c r="E42" s="4" t="s">
        <v>178</v>
      </c>
      <c r="F42" s="4" t="s">
        <v>84</v>
      </c>
      <c r="G42" s="5">
        <v>43466</v>
      </c>
      <c r="H42" s="5">
        <v>46388</v>
      </c>
      <c r="I42" s="4" t="s">
        <v>59</v>
      </c>
      <c r="J42" s="6">
        <v>75572300</v>
      </c>
      <c r="K42" s="6"/>
      <c r="L42" s="6">
        <v>75572300</v>
      </c>
      <c r="M42" s="6">
        <v>0</v>
      </c>
      <c r="N42" s="6">
        <v>75572300</v>
      </c>
      <c r="O42" s="7">
        <v>2.6006946989744297</v>
      </c>
      <c r="P42" s="8" t="s">
        <v>179</v>
      </c>
      <c r="Q42" s="9" t="s">
        <v>180</v>
      </c>
    </row>
    <row r="43" spans="1:17" ht="43.2" x14ac:dyDescent="0.3">
      <c r="A43" s="27">
        <v>39</v>
      </c>
      <c r="B43" s="4" t="s">
        <v>181</v>
      </c>
      <c r="C43" s="4" t="s">
        <v>20</v>
      </c>
      <c r="D43" s="4" t="s">
        <v>27</v>
      </c>
      <c r="E43" s="4" t="s">
        <v>182</v>
      </c>
      <c r="F43" s="4" t="s">
        <v>34</v>
      </c>
      <c r="G43" s="5">
        <v>45658</v>
      </c>
      <c r="H43" s="5">
        <v>46022</v>
      </c>
      <c r="I43" s="4" t="s">
        <v>183</v>
      </c>
      <c r="J43" s="6">
        <v>3122235</v>
      </c>
      <c r="K43" s="6">
        <v>2842424</v>
      </c>
      <c r="L43" s="6">
        <v>279811</v>
      </c>
      <c r="M43" s="6">
        <v>1136610</v>
      </c>
      <c r="N43" s="6">
        <v>1985625</v>
      </c>
      <c r="O43" s="7">
        <v>2.4574999999999996</v>
      </c>
      <c r="P43" s="8" t="s">
        <v>184</v>
      </c>
      <c r="Q43" s="9" t="s">
        <v>185</v>
      </c>
    </row>
    <row r="44" spans="1:17" ht="43.2" x14ac:dyDescent="0.3">
      <c r="A44" s="3">
        <v>40</v>
      </c>
      <c r="B44" s="4" t="s">
        <v>186</v>
      </c>
      <c r="C44" s="4" t="s">
        <v>20</v>
      </c>
      <c r="D44" s="4" t="s">
        <v>27</v>
      </c>
      <c r="E44" s="4" t="s">
        <v>187</v>
      </c>
      <c r="F44" s="4" t="s">
        <v>34</v>
      </c>
      <c r="G44" s="5">
        <v>45658</v>
      </c>
      <c r="H44" s="5">
        <v>46021</v>
      </c>
      <c r="I44" s="4" t="s">
        <v>35</v>
      </c>
      <c r="J44" s="6">
        <v>15585612</v>
      </c>
      <c r="K44" s="6">
        <v>10083313</v>
      </c>
      <c r="L44" s="6">
        <v>5502299</v>
      </c>
      <c r="M44" s="6">
        <v>0</v>
      </c>
      <c r="N44" s="6">
        <v>15585612</v>
      </c>
      <c r="O44" s="7">
        <v>2.4456159769008656</v>
      </c>
      <c r="P44" s="8" t="s">
        <v>188</v>
      </c>
      <c r="Q44" s="9" t="s">
        <v>189</v>
      </c>
    </row>
    <row r="45" spans="1:17" ht="43.2" x14ac:dyDescent="0.3">
      <c r="A45" s="3">
        <v>41</v>
      </c>
      <c r="B45" s="4" t="s">
        <v>190</v>
      </c>
      <c r="C45" s="4" t="s">
        <v>20</v>
      </c>
      <c r="D45" s="4" t="s">
        <v>27</v>
      </c>
      <c r="E45" s="4" t="s">
        <v>191</v>
      </c>
      <c r="F45" s="4" t="s">
        <v>97</v>
      </c>
      <c r="G45" s="5">
        <v>44383</v>
      </c>
      <c r="H45" s="5">
        <v>46022</v>
      </c>
      <c r="I45" s="4" t="s">
        <v>183</v>
      </c>
      <c r="J45" s="6">
        <v>197915064</v>
      </c>
      <c r="K45" s="6">
        <v>197915064</v>
      </c>
      <c r="L45" s="6"/>
      <c r="M45" s="6">
        <v>113558209</v>
      </c>
      <c r="N45" s="6">
        <v>84356855</v>
      </c>
      <c r="O45" s="7">
        <v>2.3856579213298637</v>
      </c>
      <c r="P45" s="8" t="s">
        <v>192</v>
      </c>
      <c r="Q45" s="9" t="s">
        <v>193</v>
      </c>
    </row>
    <row r="46" spans="1:17" ht="57.6" x14ac:dyDescent="0.3">
      <c r="A46" s="3">
        <v>42</v>
      </c>
      <c r="B46" s="4" t="s">
        <v>194</v>
      </c>
      <c r="C46" s="4" t="s">
        <v>20</v>
      </c>
      <c r="D46" s="10" t="s">
        <v>27</v>
      </c>
      <c r="E46" s="4" t="s">
        <v>70</v>
      </c>
      <c r="F46" s="4" t="s">
        <v>2833</v>
      </c>
      <c r="G46" s="5">
        <v>44378</v>
      </c>
      <c r="H46" s="5">
        <v>46387</v>
      </c>
      <c r="I46" s="4" t="s">
        <v>85</v>
      </c>
      <c r="J46" s="6">
        <v>3429384443</v>
      </c>
      <c r="K46" s="6">
        <v>3429384443</v>
      </c>
      <c r="L46" s="6"/>
      <c r="M46" s="6">
        <v>0</v>
      </c>
      <c r="N46" s="6">
        <v>3429384443</v>
      </c>
      <c r="O46" s="7">
        <v>2.3724999999999996</v>
      </c>
      <c r="P46" s="8" t="s">
        <v>195</v>
      </c>
      <c r="Q46" s="9" t="s">
        <v>196</v>
      </c>
    </row>
    <row r="47" spans="1:17" ht="43.2" x14ac:dyDescent="0.3">
      <c r="A47" s="3">
        <v>43</v>
      </c>
      <c r="B47" s="4" t="s">
        <v>197</v>
      </c>
      <c r="C47" s="4" t="s">
        <v>20</v>
      </c>
      <c r="D47" s="10" t="s">
        <v>69</v>
      </c>
      <c r="E47" s="4" t="s">
        <v>28</v>
      </c>
      <c r="F47" s="4" t="s">
        <v>2833</v>
      </c>
      <c r="G47" s="5">
        <v>38353</v>
      </c>
      <c r="H47" s="5">
        <v>46387</v>
      </c>
      <c r="I47" s="4" t="s">
        <v>65</v>
      </c>
      <c r="J47" s="6">
        <v>1121551516.5899999</v>
      </c>
      <c r="K47" s="6">
        <v>1121551516.5899999</v>
      </c>
      <c r="L47" s="6"/>
      <c r="M47" s="6">
        <v>257226918.70999998</v>
      </c>
      <c r="N47" s="6">
        <v>864324597.87999988</v>
      </c>
      <c r="O47" s="7">
        <v>2.3635699462373414</v>
      </c>
      <c r="P47" s="8" t="s">
        <v>198</v>
      </c>
      <c r="Q47" s="9" t="s">
        <v>199</v>
      </c>
    </row>
    <row r="48" spans="1:17" ht="43.2" x14ac:dyDescent="0.3">
      <c r="A48" s="3">
        <v>44</v>
      </c>
      <c r="B48" s="4" t="s">
        <v>200</v>
      </c>
      <c r="C48" s="4" t="s">
        <v>20</v>
      </c>
      <c r="D48" s="4" t="s">
        <v>69</v>
      </c>
      <c r="E48" s="4" t="s">
        <v>155</v>
      </c>
      <c r="F48" s="4" t="s">
        <v>103</v>
      </c>
      <c r="G48" s="5">
        <v>45658</v>
      </c>
      <c r="H48" s="5">
        <v>46022</v>
      </c>
      <c r="I48" s="4" t="s">
        <v>98</v>
      </c>
      <c r="J48" s="6">
        <v>21600949</v>
      </c>
      <c r="K48" s="6">
        <v>21600949</v>
      </c>
      <c r="L48" s="6"/>
      <c r="M48" s="6">
        <v>0</v>
      </c>
      <c r="N48" s="6">
        <v>21600949</v>
      </c>
      <c r="O48" s="7">
        <v>2.3424999999999994</v>
      </c>
      <c r="P48" s="8" t="s">
        <v>201</v>
      </c>
      <c r="Q48" s="9" t="s">
        <v>202</v>
      </c>
    </row>
    <row r="49" spans="1:17" ht="115.2" x14ac:dyDescent="0.3">
      <c r="A49" s="3">
        <v>45</v>
      </c>
      <c r="B49" s="4" t="s">
        <v>203</v>
      </c>
      <c r="C49" s="4" t="s">
        <v>20</v>
      </c>
      <c r="D49" s="4" t="s">
        <v>69</v>
      </c>
      <c r="E49" s="4" t="s">
        <v>204</v>
      </c>
      <c r="F49" s="4" t="s">
        <v>205</v>
      </c>
      <c r="G49" s="5">
        <v>45992</v>
      </c>
      <c r="H49" s="5">
        <v>46387</v>
      </c>
      <c r="I49" s="4" t="s">
        <v>65</v>
      </c>
      <c r="J49" s="6">
        <v>396642332</v>
      </c>
      <c r="K49" s="6"/>
      <c r="L49" s="6">
        <v>396642332</v>
      </c>
      <c r="M49" s="6">
        <v>0</v>
      </c>
      <c r="N49" s="6">
        <v>396642332</v>
      </c>
      <c r="O49" s="7">
        <v>2.2879349005991187</v>
      </c>
      <c r="P49" s="8" t="s">
        <v>206</v>
      </c>
      <c r="Q49" s="9" t="s">
        <v>207</v>
      </c>
    </row>
    <row r="50" spans="1:17" ht="57.6" x14ac:dyDescent="0.3">
      <c r="A50" s="3">
        <v>46</v>
      </c>
      <c r="B50" s="4" t="s">
        <v>208</v>
      </c>
      <c r="C50" s="4" t="s">
        <v>20</v>
      </c>
      <c r="D50" s="4" t="s">
        <v>69</v>
      </c>
      <c r="E50" s="4" t="s">
        <v>209</v>
      </c>
      <c r="F50" s="4" t="s">
        <v>103</v>
      </c>
      <c r="G50" s="5">
        <v>45658</v>
      </c>
      <c r="H50" s="5">
        <v>46387</v>
      </c>
      <c r="I50" s="4" t="s">
        <v>23</v>
      </c>
      <c r="J50" s="6">
        <v>69828911</v>
      </c>
      <c r="K50" s="6">
        <v>69828911</v>
      </c>
      <c r="L50" s="6"/>
      <c r="M50" s="6">
        <v>0</v>
      </c>
      <c r="N50" s="6">
        <v>69828911</v>
      </c>
      <c r="O50" s="7">
        <v>2.1999999999999997</v>
      </c>
      <c r="P50" s="8" t="s">
        <v>210</v>
      </c>
      <c r="Q50" s="9" t="s">
        <v>211</v>
      </c>
    </row>
    <row r="51" spans="1:17" ht="43.2" x14ac:dyDescent="0.3">
      <c r="A51" s="27">
        <v>47</v>
      </c>
      <c r="B51" s="4" t="s">
        <v>212</v>
      </c>
      <c r="C51" s="4" t="s">
        <v>20</v>
      </c>
      <c r="D51" s="4" t="s">
        <v>47</v>
      </c>
      <c r="E51" s="4" t="s">
        <v>213</v>
      </c>
      <c r="F51" s="4" t="s">
        <v>140</v>
      </c>
      <c r="G51" s="5">
        <v>45658</v>
      </c>
      <c r="H51" s="5">
        <v>46752</v>
      </c>
      <c r="I51" s="4" t="s">
        <v>98</v>
      </c>
      <c r="J51" s="6">
        <v>150000000</v>
      </c>
      <c r="K51" s="6">
        <v>150000000</v>
      </c>
      <c r="L51" s="6"/>
      <c r="M51" s="6">
        <v>0</v>
      </c>
      <c r="N51" s="6">
        <v>150000000</v>
      </c>
      <c r="O51" s="7">
        <v>2.1691666666666665</v>
      </c>
      <c r="P51" s="8" t="s">
        <v>214</v>
      </c>
      <c r="Q51" s="9" t="s">
        <v>215</v>
      </c>
    </row>
    <row r="52" spans="1:17" ht="43.2" x14ac:dyDescent="0.3">
      <c r="A52" s="3">
        <v>48</v>
      </c>
      <c r="B52" s="4" t="s">
        <v>216</v>
      </c>
      <c r="C52" s="4" t="s">
        <v>20</v>
      </c>
      <c r="D52" s="10" t="s">
        <v>69</v>
      </c>
      <c r="E52" s="4" t="s">
        <v>139</v>
      </c>
      <c r="F52" s="4" t="s">
        <v>140</v>
      </c>
      <c r="G52" s="5">
        <v>45658</v>
      </c>
      <c r="H52" s="5">
        <v>46022</v>
      </c>
      <c r="I52" s="4" t="s">
        <v>65</v>
      </c>
      <c r="J52" s="6">
        <v>5054564460</v>
      </c>
      <c r="K52" s="6"/>
      <c r="L52" s="6">
        <v>5054564460</v>
      </c>
      <c r="M52" s="6">
        <v>0</v>
      </c>
      <c r="N52" s="6">
        <v>5054564460</v>
      </c>
      <c r="O52" s="7">
        <v>2.1626523375527178</v>
      </c>
      <c r="P52" s="8" t="s">
        <v>217</v>
      </c>
      <c r="Q52" s="9" t="s">
        <v>218</v>
      </c>
    </row>
    <row r="53" spans="1:17" ht="158.4" x14ac:dyDescent="0.3">
      <c r="A53" s="3">
        <v>49</v>
      </c>
      <c r="B53" s="4" t="s">
        <v>219</v>
      </c>
      <c r="C53" s="4" t="s">
        <v>20</v>
      </c>
      <c r="D53" s="4" t="s">
        <v>21</v>
      </c>
      <c r="E53" s="4" t="s">
        <v>220</v>
      </c>
      <c r="F53" s="4" t="s">
        <v>221</v>
      </c>
      <c r="G53" s="5">
        <v>45658</v>
      </c>
      <c r="H53" s="5">
        <v>46752</v>
      </c>
      <c r="I53" s="4" t="s">
        <v>65</v>
      </c>
      <c r="J53" s="6">
        <v>650000000</v>
      </c>
      <c r="K53" s="6">
        <v>650000000</v>
      </c>
      <c r="L53" s="6"/>
      <c r="M53" s="6">
        <v>0</v>
      </c>
      <c r="N53" s="6">
        <v>650000000</v>
      </c>
      <c r="O53" s="7">
        <v>2.1549999999999998</v>
      </c>
      <c r="P53" s="8" t="s">
        <v>222</v>
      </c>
      <c r="Q53" s="9" t="s">
        <v>223</v>
      </c>
    </row>
    <row r="54" spans="1:17" ht="57.6" x14ac:dyDescent="0.3">
      <c r="A54" s="3">
        <v>50</v>
      </c>
      <c r="B54" s="4" t="s">
        <v>224</v>
      </c>
      <c r="C54" s="4" t="s">
        <v>20</v>
      </c>
      <c r="D54" s="4" t="s">
        <v>69</v>
      </c>
      <c r="E54" s="4" t="s">
        <v>225</v>
      </c>
      <c r="F54" s="4" t="s">
        <v>112</v>
      </c>
      <c r="G54" s="5">
        <v>45717</v>
      </c>
      <c r="H54" s="5">
        <v>45900</v>
      </c>
      <c r="I54" s="4" t="s">
        <v>35</v>
      </c>
      <c r="J54" s="6">
        <v>7380047</v>
      </c>
      <c r="K54" s="6">
        <v>7321550</v>
      </c>
      <c r="L54" s="6">
        <v>58497</v>
      </c>
      <c r="M54" s="6">
        <v>0</v>
      </c>
      <c r="N54" s="6">
        <v>7380047</v>
      </c>
      <c r="O54" s="7">
        <v>2.0799999999999996</v>
      </c>
      <c r="P54" s="8" t="s">
        <v>226</v>
      </c>
      <c r="Q54" s="9" t="s">
        <v>227</v>
      </c>
    </row>
    <row r="55" spans="1:17" ht="86.4" x14ac:dyDescent="0.3">
      <c r="A55" s="3">
        <v>51</v>
      </c>
      <c r="B55" s="4" t="s">
        <v>228</v>
      </c>
      <c r="C55" s="4" t="s">
        <v>20</v>
      </c>
      <c r="D55" s="10" t="s">
        <v>47</v>
      </c>
      <c r="E55" s="4" t="s">
        <v>229</v>
      </c>
      <c r="F55" s="4" t="s">
        <v>84</v>
      </c>
      <c r="G55" s="5">
        <v>45658</v>
      </c>
      <c r="H55" s="5">
        <v>47117</v>
      </c>
      <c r="I55" s="4" t="s">
        <v>98</v>
      </c>
      <c r="J55" s="6">
        <v>6048000000</v>
      </c>
      <c r="K55" s="6">
        <v>6048000000</v>
      </c>
      <c r="L55" s="6"/>
      <c r="M55" s="6">
        <v>0</v>
      </c>
      <c r="N55" s="6">
        <v>6048000000</v>
      </c>
      <c r="O55" s="7">
        <v>2.0625</v>
      </c>
      <c r="P55" s="8" t="s">
        <v>230</v>
      </c>
      <c r="Q55" s="9" t="s">
        <v>231</v>
      </c>
    </row>
    <row r="56" spans="1:17" ht="43.2" x14ac:dyDescent="0.3">
      <c r="A56" s="3">
        <v>52</v>
      </c>
      <c r="B56" s="4" t="s">
        <v>232</v>
      </c>
      <c r="C56" s="4" t="s">
        <v>20</v>
      </c>
      <c r="D56" s="4" t="s">
        <v>69</v>
      </c>
      <c r="E56" s="4" t="s">
        <v>233</v>
      </c>
      <c r="F56" s="4" t="s">
        <v>34</v>
      </c>
      <c r="G56" s="5">
        <v>45658</v>
      </c>
      <c r="H56" s="5">
        <v>46022</v>
      </c>
      <c r="I56" s="4" t="s">
        <v>35</v>
      </c>
      <c r="J56" s="6">
        <v>32515125</v>
      </c>
      <c r="K56" s="6">
        <v>24417519</v>
      </c>
      <c r="L56" s="6">
        <v>8097606</v>
      </c>
      <c r="M56" s="6">
        <v>0</v>
      </c>
      <c r="N56" s="6">
        <v>32515125</v>
      </c>
      <c r="O56" s="7">
        <v>1.98</v>
      </c>
      <c r="P56" s="8" t="s">
        <v>234</v>
      </c>
      <c r="Q56" s="9" t="s">
        <v>235</v>
      </c>
    </row>
    <row r="57" spans="1:17" ht="57.6" x14ac:dyDescent="0.3">
      <c r="A57" s="3">
        <v>53</v>
      </c>
      <c r="B57" s="4" t="s">
        <v>236</v>
      </c>
      <c r="C57" s="4" t="s">
        <v>20</v>
      </c>
      <c r="D57" s="4" t="s">
        <v>47</v>
      </c>
      <c r="E57" s="4" t="s">
        <v>237</v>
      </c>
      <c r="F57" s="4" t="s">
        <v>84</v>
      </c>
      <c r="G57" s="5">
        <v>45901</v>
      </c>
      <c r="H57" s="5">
        <v>46784</v>
      </c>
      <c r="I57" s="4" t="s">
        <v>85</v>
      </c>
      <c r="J57" s="6">
        <v>14604975000</v>
      </c>
      <c r="K57" s="6">
        <v>14604975000</v>
      </c>
      <c r="L57" s="6"/>
      <c r="M57" s="6">
        <v>0</v>
      </c>
      <c r="N57" s="6">
        <v>14604975000</v>
      </c>
      <c r="O57" s="7">
        <v>1.9200000000000002</v>
      </c>
      <c r="P57" s="8" t="s">
        <v>238</v>
      </c>
      <c r="Q57" s="9" t="s">
        <v>239</v>
      </c>
    </row>
    <row r="58" spans="1:17" ht="57.6" x14ac:dyDescent="0.3">
      <c r="A58" s="3">
        <v>54</v>
      </c>
      <c r="B58" s="4" t="s">
        <v>240</v>
      </c>
      <c r="C58" s="4" t="s">
        <v>20</v>
      </c>
      <c r="D58" s="4" t="s">
        <v>27</v>
      </c>
      <c r="E58" s="4" t="s">
        <v>144</v>
      </c>
      <c r="F58" s="4" t="s">
        <v>125</v>
      </c>
      <c r="G58" s="5">
        <v>45717</v>
      </c>
      <c r="H58" s="5">
        <v>46022</v>
      </c>
      <c r="I58" s="4" t="s">
        <v>35</v>
      </c>
      <c r="J58" s="6">
        <v>44568940</v>
      </c>
      <c r="K58" s="6">
        <v>43557397</v>
      </c>
      <c r="L58" s="6">
        <v>1011543</v>
      </c>
      <c r="M58" s="6">
        <v>1327285</v>
      </c>
      <c r="N58" s="6">
        <v>43241655</v>
      </c>
      <c r="O58" s="7">
        <v>1.8387741791117109</v>
      </c>
      <c r="P58" s="8" t="s">
        <v>241</v>
      </c>
      <c r="Q58" s="9" t="s">
        <v>242</v>
      </c>
    </row>
    <row r="59" spans="1:17" ht="57.6" x14ac:dyDescent="0.3">
      <c r="A59" s="27">
        <v>55</v>
      </c>
      <c r="B59" s="4" t="s">
        <v>243</v>
      </c>
      <c r="C59" s="4" t="s">
        <v>20</v>
      </c>
      <c r="D59" s="10" t="s">
        <v>47</v>
      </c>
      <c r="E59" s="4" t="s">
        <v>244</v>
      </c>
      <c r="F59" s="4" t="s">
        <v>84</v>
      </c>
      <c r="G59" s="5">
        <v>45658</v>
      </c>
      <c r="H59" s="5">
        <v>47117</v>
      </c>
      <c r="I59" s="4" t="s">
        <v>85</v>
      </c>
      <c r="J59" s="6">
        <v>9814140000</v>
      </c>
      <c r="K59" s="6">
        <v>9814140000</v>
      </c>
      <c r="L59" s="6"/>
      <c r="M59" s="6">
        <v>0</v>
      </c>
      <c r="N59" s="6">
        <v>9814140000</v>
      </c>
      <c r="O59" s="7">
        <v>1.82</v>
      </c>
      <c r="P59" s="8" t="s">
        <v>245</v>
      </c>
      <c r="Q59" s="9" t="s">
        <v>246</v>
      </c>
    </row>
    <row r="60" spans="1:17" ht="57.6" x14ac:dyDescent="0.3">
      <c r="A60" s="3">
        <v>56</v>
      </c>
      <c r="B60" s="4" t="s">
        <v>247</v>
      </c>
      <c r="C60" s="4" t="s">
        <v>20</v>
      </c>
      <c r="D60" s="4" t="s">
        <v>21</v>
      </c>
      <c r="E60" s="4" t="s">
        <v>213</v>
      </c>
      <c r="F60" s="4" t="s">
        <v>140</v>
      </c>
      <c r="G60" s="5">
        <v>45658</v>
      </c>
      <c r="H60" s="5">
        <v>46022</v>
      </c>
      <c r="I60" s="4" t="s">
        <v>98</v>
      </c>
      <c r="J60" s="6">
        <v>200000000</v>
      </c>
      <c r="K60" s="6">
        <v>200000000</v>
      </c>
      <c r="L60" s="6"/>
      <c r="M60" s="6">
        <v>0</v>
      </c>
      <c r="N60" s="6">
        <v>200000000</v>
      </c>
      <c r="O60" s="7">
        <v>1.5928749999812499</v>
      </c>
      <c r="P60" s="8" t="s">
        <v>248</v>
      </c>
      <c r="Q60" s="9" t="s">
        <v>249</v>
      </c>
    </row>
    <row r="61" spans="1:17" ht="43.2" x14ac:dyDescent="0.3">
      <c r="A61" s="3">
        <v>57</v>
      </c>
      <c r="B61" s="4" t="s">
        <v>250</v>
      </c>
      <c r="C61" s="4" t="s">
        <v>20</v>
      </c>
      <c r="D61" s="4" t="s">
        <v>27</v>
      </c>
      <c r="E61" s="4" t="s">
        <v>107</v>
      </c>
      <c r="F61" s="4" t="s">
        <v>97</v>
      </c>
      <c r="G61" s="5">
        <v>44355</v>
      </c>
      <c r="H61" s="5">
        <v>46022</v>
      </c>
      <c r="I61" s="4" t="s">
        <v>183</v>
      </c>
      <c r="J61" s="6">
        <v>140626363</v>
      </c>
      <c r="K61" s="6">
        <v>140626363</v>
      </c>
      <c r="L61" s="6"/>
      <c r="M61" s="6">
        <v>68408622</v>
      </c>
      <c r="N61" s="6">
        <v>72217741</v>
      </c>
      <c r="O61" s="7">
        <v>1.5913887940750853</v>
      </c>
      <c r="P61" s="8" t="s">
        <v>251</v>
      </c>
      <c r="Q61" s="9" t="s">
        <v>252</v>
      </c>
    </row>
    <row r="62" spans="1:17" ht="72" x14ac:dyDescent="0.3">
      <c r="A62" s="3">
        <v>58</v>
      </c>
      <c r="B62" s="4" t="s">
        <v>253</v>
      </c>
      <c r="C62" s="4" t="s">
        <v>20</v>
      </c>
      <c r="D62" s="10" t="s">
        <v>177</v>
      </c>
      <c r="E62" s="4" t="s">
        <v>254</v>
      </c>
      <c r="F62" s="4" t="s">
        <v>255</v>
      </c>
      <c r="G62" s="5">
        <v>45658</v>
      </c>
      <c r="H62" s="5">
        <v>46022</v>
      </c>
      <c r="I62" s="4" t="s">
        <v>256</v>
      </c>
      <c r="J62" s="6">
        <v>2622435062</v>
      </c>
      <c r="K62" s="6">
        <v>2622435062</v>
      </c>
      <c r="L62" s="6"/>
      <c r="M62" s="6">
        <v>0</v>
      </c>
      <c r="N62" s="6">
        <v>2622435062</v>
      </c>
      <c r="O62" s="7">
        <v>1.452394720885702</v>
      </c>
      <c r="P62" s="8" t="s">
        <v>257</v>
      </c>
      <c r="Q62" s="9" t="s">
        <v>258</v>
      </c>
    </row>
    <row r="63" spans="1:17" ht="72" x14ac:dyDescent="0.3">
      <c r="A63" s="3">
        <v>59</v>
      </c>
      <c r="B63" s="4" t="s">
        <v>259</v>
      </c>
      <c r="C63" s="4" t="s">
        <v>20</v>
      </c>
      <c r="D63" s="4" t="s">
        <v>47</v>
      </c>
      <c r="E63" s="4" t="s">
        <v>260</v>
      </c>
      <c r="F63" s="4" t="s">
        <v>84</v>
      </c>
      <c r="G63" s="5">
        <v>45658</v>
      </c>
      <c r="H63" s="5">
        <v>46752</v>
      </c>
      <c r="I63" s="4" t="s">
        <v>85</v>
      </c>
      <c r="J63" s="6">
        <v>5670000000</v>
      </c>
      <c r="K63" s="6">
        <v>5670000000</v>
      </c>
      <c r="L63" s="6"/>
      <c r="M63" s="6">
        <v>0</v>
      </c>
      <c r="N63" s="6">
        <v>5670000000</v>
      </c>
      <c r="O63" s="7">
        <v>1.4393650793650794</v>
      </c>
      <c r="P63" s="8" t="s">
        <v>261</v>
      </c>
      <c r="Q63" s="9" t="s">
        <v>262</v>
      </c>
    </row>
    <row r="64" spans="1:17" ht="43.2" x14ac:dyDescent="0.3">
      <c r="A64" s="3">
        <v>60</v>
      </c>
      <c r="B64" s="4" t="s">
        <v>263</v>
      </c>
      <c r="C64" s="4" t="s">
        <v>20</v>
      </c>
      <c r="D64" s="4" t="s">
        <v>27</v>
      </c>
      <c r="E64" s="4" t="s">
        <v>264</v>
      </c>
      <c r="F64" s="4" t="s">
        <v>221</v>
      </c>
      <c r="G64" s="5">
        <v>45658</v>
      </c>
      <c r="H64" s="5">
        <v>46752</v>
      </c>
      <c r="I64" s="4" t="s">
        <v>256</v>
      </c>
      <c r="J64" s="6">
        <v>700000000</v>
      </c>
      <c r="K64" s="6">
        <v>700000000</v>
      </c>
      <c r="L64" s="6"/>
      <c r="M64" s="6">
        <v>0</v>
      </c>
      <c r="N64" s="6">
        <v>700000000</v>
      </c>
      <c r="O64" s="7">
        <v>1.3860357142474489</v>
      </c>
      <c r="P64" s="8" t="s">
        <v>265</v>
      </c>
      <c r="Q64" s="9" t="s">
        <v>266</v>
      </c>
    </row>
    <row r="65" spans="1:17" ht="43.2" x14ac:dyDescent="0.3">
      <c r="A65" s="3">
        <v>61</v>
      </c>
      <c r="B65" s="4" t="s">
        <v>267</v>
      </c>
      <c r="C65" s="4" t="s">
        <v>20</v>
      </c>
      <c r="D65" s="4" t="s">
        <v>69</v>
      </c>
      <c r="E65" s="4" t="s">
        <v>268</v>
      </c>
      <c r="F65" s="4" t="s">
        <v>34</v>
      </c>
      <c r="G65" s="5">
        <v>45658</v>
      </c>
      <c r="H65" s="5">
        <v>46752</v>
      </c>
      <c r="I65" s="4" t="s">
        <v>269</v>
      </c>
      <c r="J65" s="6">
        <v>2583000000</v>
      </c>
      <c r="K65" s="6">
        <v>2583000000</v>
      </c>
      <c r="L65" s="6"/>
      <c r="M65" s="6">
        <v>0</v>
      </c>
      <c r="N65" s="6">
        <v>2583000000</v>
      </c>
      <c r="O65" s="7">
        <v>1.3375000000000001</v>
      </c>
      <c r="P65" s="8" t="s">
        <v>270</v>
      </c>
      <c r="Q65" s="9" t="s">
        <v>271</v>
      </c>
    </row>
    <row r="66" spans="1:17" ht="57.6" x14ac:dyDescent="0.3">
      <c r="A66" s="3">
        <v>62</v>
      </c>
      <c r="B66" s="4" t="s">
        <v>272</v>
      </c>
      <c r="C66" s="4" t="s">
        <v>20</v>
      </c>
      <c r="D66" s="10" t="s">
        <v>69</v>
      </c>
      <c r="E66" s="4" t="s">
        <v>273</v>
      </c>
      <c r="F66" s="4" t="s">
        <v>274</v>
      </c>
      <c r="G66" s="5">
        <v>45658</v>
      </c>
      <c r="H66" s="5">
        <v>46752</v>
      </c>
      <c r="I66" s="4" t="s">
        <v>256</v>
      </c>
      <c r="J66" s="6">
        <v>1649411489</v>
      </c>
      <c r="K66" s="6">
        <v>1649411489</v>
      </c>
      <c r="L66" s="6"/>
      <c r="M66" s="6">
        <v>0</v>
      </c>
      <c r="N66" s="6">
        <v>1649411489</v>
      </c>
      <c r="O66" s="7">
        <v>1.2803410307148633</v>
      </c>
      <c r="P66" s="8" t="s">
        <v>275</v>
      </c>
      <c r="Q66" s="9" t="s">
        <v>276</v>
      </c>
    </row>
    <row r="67" spans="1:17" ht="57.6" x14ac:dyDescent="0.3">
      <c r="A67" s="27">
        <v>63</v>
      </c>
      <c r="B67" s="4" t="s">
        <v>277</v>
      </c>
      <c r="C67" s="4" t="s">
        <v>20</v>
      </c>
      <c r="D67" s="4" t="s">
        <v>69</v>
      </c>
      <c r="E67" s="4" t="s">
        <v>278</v>
      </c>
      <c r="F67" s="4" t="s">
        <v>79</v>
      </c>
      <c r="G67" s="5">
        <v>45718</v>
      </c>
      <c r="H67" s="5">
        <v>46017</v>
      </c>
      <c r="I67" s="4" t="s">
        <v>35</v>
      </c>
      <c r="J67" s="6">
        <v>35489743</v>
      </c>
      <c r="K67" s="6">
        <v>35489743</v>
      </c>
      <c r="L67" s="6"/>
      <c r="M67" s="6">
        <v>739913.2</v>
      </c>
      <c r="N67" s="6">
        <v>34749829.799999997</v>
      </c>
      <c r="O67" s="7">
        <v>1.1800000000000002</v>
      </c>
      <c r="P67" s="8" t="s">
        <v>279</v>
      </c>
      <c r="Q67" s="9" t="s">
        <v>280</v>
      </c>
    </row>
    <row r="68" spans="1:17" ht="144" x14ac:dyDescent="0.3">
      <c r="A68" s="3">
        <v>64</v>
      </c>
      <c r="B68" s="4" t="s">
        <v>281</v>
      </c>
      <c r="C68" s="4" t="s">
        <v>20</v>
      </c>
      <c r="D68" s="4" t="s">
        <v>177</v>
      </c>
      <c r="E68" s="4" t="s">
        <v>282</v>
      </c>
      <c r="F68" s="4" t="s">
        <v>84</v>
      </c>
      <c r="G68" s="5">
        <v>44197</v>
      </c>
      <c r="H68" s="5">
        <v>46388</v>
      </c>
      <c r="I68" s="4" t="s">
        <v>23</v>
      </c>
      <c r="J68" s="6">
        <v>239044330</v>
      </c>
      <c r="K68" s="6"/>
      <c r="L68" s="6">
        <v>239044330</v>
      </c>
      <c r="M68" s="6">
        <v>0</v>
      </c>
      <c r="N68" s="6">
        <v>239044330</v>
      </c>
      <c r="O68" s="7">
        <v>1.1476673329754192</v>
      </c>
      <c r="P68" s="8" t="s">
        <v>283</v>
      </c>
      <c r="Q68" s="9" t="s">
        <v>284</v>
      </c>
    </row>
    <row r="69" spans="1:17" ht="43.2" x14ac:dyDescent="0.3">
      <c r="A69" s="3">
        <v>65</v>
      </c>
      <c r="B69" s="4" t="s">
        <v>285</v>
      </c>
      <c r="C69" s="4" t="s">
        <v>20</v>
      </c>
      <c r="D69" s="10" t="s">
        <v>27</v>
      </c>
      <c r="E69" s="4" t="s">
        <v>286</v>
      </c>
      <c r="F69" s="4" t="s">
        <v>274</v>
      </c>
      <c r="G69" s="5">
        <v>45658</v>
      </c>
      <c r="H69" s="5">
        <v>46752</v>
      </c>
      <c r="I69" s="4" t="s">
        <v>256</v>
      </c>
      <c r="J69" s="6">
        <v>507218439</v>
      </c>
      <c r="K69" s="6">
        <v>507218439</v>
      </c>
      <c r="L69" s="6"/>
      <c r="M69" s="6">
        <v>0</v>
      </c>
      <c r="N69" s="6">
        <v>507218439</v>
      </c>
      <c r="O69" s="7">
        <v>1.1410301283704771</v>
      </c>
      <c r="P69" s="8" t="s">
        <v>287</v>
      </c>
      <c r="Q69" s="9" t="s">
        <v>288</v>
      </c>
    </row>
    <row r="70" spans="1:17" ht="43.2" x14ac:dyDescent="0.3">
      <c r="A70" s="3">
        <v>66</v>
      </c>
      <c r="B70" s="4" t="s">
        <v>289</v>
      </c>
      <c r="C70" s="4" t="s">
        <v>20</v>
      </c>
      <c r="D70" s="4" t="s">
        <v>27</v>
      </c>
      <c r="E70" s="4" t="s">
        <v>70</v>
      </c>
      <c r="F70" s="4" t="s">
        <v>290</v>
      </c>
      <c r="G70" s="5">
        <v>45658</v>
      </c>
      <c r="H70" s="5">
        <v>45992</v>
      </c>
      <c r="I70" s="4" t="s">
        <v>98</v>
      </c>
      <c r="J70" s="6">
        <v>687500</v>
      </c>
      <c r="K70" s="6">
        <v>687500</v>
      </c>
      <c r="L70" s="6"/>
      <c r="M70" s="6">
        <v>0</v>
      </c>
      <c r="N70" s="6">
        <v>687500</v>
      </c>
      <c r="O70" s="7">
        <v>0.96750000000000003</v>
      </c>
      <c r="P70" s="8" t="s">
        <v>291</v>
      </c>
      <c r="Q70" s="9" t="s">
        <v>292</v>
      </c>
    </row>
    <row r="71" spans="1:17" ht="86.4" x14ac:dyDescent="0.3">
      <c r="A71" s="3">
        <v>67</v>
      </c>
      <c r="B71" s="4" t="s">
        <v>293</v>
      </c>
      <c r="C71" s="4" t="s">
        <v>20</v>
      </c>
      <c r="D71" s="4" t="s">
        <v>177</v>
      </c>
      <c r="E71" s="4" t="s">
        <v>294</v>
      </c>
      <c r="F71" s="4" t="s">
        <v>84</v>
      </c>
      <c r="G71" s="5">
        <v>28856</v>
      </c>
      <c r="H71" s="5">
        <v>47119</v>
      </c>
      <c r="I71" s="4" t="s">
        <v>23</v>
      </c>
      <c r="J71" s="6">
        <v>1297317740</v>
      </c>
      <c r="K71" s="6"/>
      <c r="L71" s="6">
        <v>1297317740</v>
      </c>
      <c r="M71" s="6">
        <v>0</v>
      </c>
      <c r="N71" s="6">
        <v>1297317740</v>
      </c>
      <c r="O71" s="7">
        <v>0.92518307003468669</v>
      </c>
      <c r="P71" s="8" t="s">
        <v>295</v>
      </c>
      <c r="Q71" s="9" t="s">
        <v>296</v>
      </c>
    </row>
    <row r="72" spans="1:17" ht="72" x14ac:dyDescent="0.3">
      <c r="A72" s="3">
        <v>68</v>
      </c>
      <c r="B72" s="4" t="s">
        <v>297</v>
      </c>
      <c r="C72" s="4" t="s">
        <v>20</v>
      </c>
      <c r="D72" s="4" t="s">
        <v>177</v>
      </c>
      <c r="E72" s="4" t="s">
        <v>298</v>
      </c>
      <c r="F72" s="4" t="s">
        <v>84</v>
      </c>
      <c r="G72" s="5">
        <v>45658</v>
      </c>
      <c r="H72" s="5">
        <v>46388</v>
      </c>
      <c r="I72" s="4" t="s">
        <v>98</v>
      </c>
      <c r="J72" s="6">
        <v>5700000000</v>
      </c>
      <c r="K72" s="6"/>
      <c r="L72" s="6">
        <v>5700000000</v>
      </c>
      <c r="M72" s="6">
        <v>0</v>
      </c>
      <c r="N72" s="6">
        <v>5700000000</v>
      </c>
      <c r="O72" s="7">
        <v>0.74271929824561411</v>
      </c>
      <c r="P72" s="8" t="s">
        <v>299</v>
      </c>
      <c r="Q72" s="9" t="s">
        <v>300</v>
      </c>
    </row>
    <row r="73" spans="1:17" ht="100.8" x14ac:dyDescent="0.3">
      <c r="A73" s="3">
        <v>69</v>
      </c>
      <c r="B73" s="4" t="s">
        <v>301</v>
      </c>
      <c r="C73" s="4" t="s">
        <v>20</v>
      </c>
      <c r="D73" s="4" t="s">
        <v>177</v>
      </c>
      <c r="E73" s="4" t="s">
        <v>302</v>
      </c>
      <c r="F73" s="4" t="s">
        <v>84</v>
      </c>
      <c r="G73" s="5">
        <v>42370</v>
      </c>
      <c r="H73" s="5">
        <v>48214</v>
      </c>
      <c r="I73" s="4" t="s">
        <v>23</v>
      </c>
      <c r="J73" s="6">
        <v>1250910550</v>
      </c>
      <c r="K73" s="6"/>
      <c r="L73" s="6">
        <v>1250910550</v>
      </c>
      <c r="M73" s="6">
        <v>0</v>
      </c>
      <c r="N73" s="6">
        <v>1250910550</v>
      </c>
      <c r="O73" s="7">
        <v>0.52500000000000002</v>
      </c>
      <c r="P73" s="8" t="s">
        <v>303</v>
      </c>
      <c r="Q73" s="9" t="s">
        <v>304</v>
      </c>
    </row>
    <row r="74" spans="1:17" ht="46.8" x14ac:dyDescent="0.3">
      <c r="A74" s="11"/>
      <c r="B74" s="12" t="s">
        <v>16</v>
      </c>
      <c r="C74" s="12" t="s">
        <v>20</v>
      </c>
      <c r="D74" s="12"/>
      <c r="E74" s="12"/>
      <c r="F74" s="12"/>
      <c r="G74" s="13"/>
      <c r="H74" s="13"/>
      <c r="I74" s="12"/>
      <c r="J74" s="14">
        <f>SUM(J5:J73)</f>
        <v>139543498979.85001</v>
      </c>
      <c r="K74" s="14">
        <f>SUM(K5:K73)</f>
        <v>122756038443.48</v>
      </c>
      <c r="L74" s="14">
        <f>SUM(L5:L73)</f>
        <v>16787460536.369999</v>
      </c>
      <c r="M74" s="14">
        <f>SUM(M5:M73)</f>
        <v>6461023849.9499998</v>
      </c>
      <c r="N74" s="14">
        <f>SUM(N5:N73)</f>
        <v>133082475129.90001</v>
      </c>
      <c r="O74" s="7"/>
      <c r="P74" s="15"/>
      <c r="Q74" s="16"/>
    </row>
    <row r="75" spans="1:17" ht="72" x14ac:dyDescent="0.3">
      <c r="A75" s="3">
        <v>70</v>
      </c>
      <c r="B75" s="4" t="s">
        <v>305</v>
      </c>
      <c r="C75" s="4" t="s">
        <v>306</v>
      </c>
      <c r="D75" s="25" t="s">
        <v>307</v>
      </c>
      <c r="E75" s="4" t="s">
        <v>308</v>
      </c>
      <c r="F75" s="4" t="s">
        <v>309</v>
      </c>
      <c r="G75" s="5">
        <v>44091</v>
      </c>
      <c r="H75" s="5">
        <v>46507</v>
      </c>
      <c r="I75" s="4" t="s">
        <v>23</v>
      </c>
      <c r="J75" s="6">
        <v>2384386320</v>
      </c>
      <c r="K75" s="6">
        <v>2384386320</v>
      </c>
      <c r="L75" s="6"/>
      <c r="M75" s="6">
        <v>334057560</v>
      </c>
      <c r="N75" s="6">
        <v>2050328760</v>
      </c>
      <c r="O75" s="7">
        <v>5.6594065144885555</v>
      </c>
      <c r="P75" s="8" t="s">
        <v>310</v>
      </c>
      <c r="Q75" s="9" t="s">
        <v>311</v>
      </c>
    </row>
    <row r="76" spans="1:17" ht="43.2" x14ac:dyDescent="0.3">
      <c r="A76" s="3">
        <f>A75+1</f>
        <v>71</v>
      </c>
      <c r="B76" s="4" t="s">
        <v>312</v>
      </c>
      <c r="C76" s="4" t="s">
        <v>306</v>
      </c>
      <c r="D76" s="4" t="s">
        <v>313</v>
      </c>
      <c r="E76" s="4" t="s">
        <v>314</v>
      </c>
      <c r="F76" s="4" t="s">
        <v>167</v>
      </c>
      <c r="G76" s="5">
        <v>45323</v>
      </c>
      <c r="H76" s="5">
        <v>45992</v>
      </c>
      <c r="I76" s="4" t="s">
        <v>59</v>
      </c>
      <c r="J76" s="6">
        <v>24172705</v>
      </c>
      <c r="K76" s="6">
        <v>23795705</v>
      </c>
      <c r="L76" s="6">
        <v>377000</v>
      </c>
      <c r="M76" s="6">
        <v>6535005</v>
      </c>
      <c r="N76" s="6">
        <v>17637700</v>
      </c>
      <c r="O76" s="7">
        <v>5.3400000000000007</v>
      </c>
      <c r="P76" s="8" t="s">
        <v>315</v>
      </c>
      <c r="Q76" s="9" t="s">
        <v>316</v>
      </c>
    </row>
    <row r="77" spans="1:17" ht="43.2" x14ac:dyDescent="0.3">
      <c r="A77" s="3">
        <f t="shared" ref="A77:A139" si="0">A76+1</f>
        <v>72</v>
      </c>
      <c r="B77" s="4" t="s">
        <v>317</v>
      </c>
      <c r="C77" s="4" t="s">
        <v>306</v>
      </c>
      <c r="D77" s="10" t="s">
        <v>313</v>
      </c>
      <c r="E77" s="4" t="s">
        <v>70</v>
      </c>
      <c r="F77" s="4" t="s">
        <v>167</v>
      </c>
      <c r="G77" s="5">
        <v>45292</v>
      </c>
      <c r="H77" s="5">
        <v>46011</v>
      </c>
      <c r="I77" s="4" t="s">
        <v>65</v>
      </c>
      <c r="J77" s="6">
        <v>75909858</v>
      </c>
      <c r="K77" s="6">
        <v>74687734</v>
      </c>
      <c r="L77" s="6">
        <v>1222124</v>
      </c>
      <c r="M77" s="6">
        <v>2182082.9900000002</v>
      </c>
      <c r="N77" s="6">
        <v>73727775.010000005</v>
      </c>
      <c r="O77" s="7">
        <v>5.2891466901199262</v>
      </c>
      <c r="P77" s="8" t="s">
        <v>318</v>
      </c>
      <c r="Q77" s="9" t="s">
        <v>319</v>
      </c>
    </row>
    <row r="78" spans="1:17" ht="43.2" x14ac:dyDescent="0.3">
      <c r="A78" s="3">
        <f t="shared" si="0"/>
        <v>73</v>
      </c>
      <c r="B78" s="4" t="s">
        <v>320</v>
      </c>
      <c r="C78" s="4" t="s">
        <v>306</v>
      </c>
      <c r="D78" s="4" t="s">
        <v>307</v>
      </c>
      <c r="E78" s="4" t="s">
        <v>28</v>
      </c>
      <c r="F78" s="4" t="s">
        <v>2833</v>
      </c>
      <c r="G78" s="5">
        <v>44994</v>
      </c>
      <c r="H78" s="5">
        <v>46081</v>
      </c>
      <c r="I78" s="4" t="s">
        <v>183</v>
      </c>
      <c r="J78" s="6">
        <v>23280377000</v>
      </c>
      <c r="K78" s="6">
        <v>23280377000</v>
      </c>
      <c r="L78" s="6"/>
      <c r="M78" s="6">
        <v>23280377000</v>
      </c>
      <c r="N78" s="6">
        <v>0</v>
      </c>
      <c r="O78" s="7">
        <v>5.2824999999999998</v>
      </c>
      <c r="P78" s="8" t="s">
        <v>321</v>
      </c>
      <c r="Q78" s="9" t="s">
        <v>322</v>
      </c>
    </row>
    <row r="79" spans="1:17" ht="28.8" x14ac:dyDescent="0.3">
      <c r="A79" s="3">
        <f t="shared" si="0"/>
        <v>74</v>
      </c>
      <c r="B79" s="4" t="s">
        <v>323</v>
      </c>
      <c r="C79" s="4" t="s">
        <v>306</v>
      </c>
      <c r="D79" s="4" t="s">
        <v>313</v>
      </c>
      <c r="E79" s="4" t="s">
        <v>324</v>
      </c>
      <c r="F79" s="4" t="s">
        <v>167</v>
      </c>
      <c r="G79" s="5">
        <v>45323</v>
      </c>
      <c r="H79" s="5">
        <v>46357</v>
      </c>
      <c r="I79" s="4" t="s">
        <v>256</v>
      </c>
      <c r="J79" s="6">
        <v>72924800</v>
      </c>
      <c r="K79" s="6">
        <v>72001100</v>
      </c>
      <c r="L79" s="6">
        <v>923700</v>
      </c>
      <c r="M79" s="6">
        <v>2575500</v>
      </c>
      <c r="N79" s="6">
        <v>70349300</v>
      </c>
      <c r="O79" s="7">
        <v>5.0200000000000005</v>
      </c>
      <c r="P79" s="8" t="s">
        <v>325</v>
      </c>
      <c r="Q79" s="9" t="s">
        <v>326</v>
      </c>
    </row>
    <row r="80" spans="1:17" ht="57.6" x14ac:dyDescent="0.3">
      <c r="A80" s="3">
        <f t="shared" si="0"/>
        <v>75</v>
      </c>
      <c r="B80" s="4" t="s">
        <v>327</v>
      </c>
      <c r="C80" s="4" t="s">
        <v>306</v>
      </c>
      <c r="D80" s="4" t="s">
        <v>313</v>
      </c>
      <c r="E80" s="4" t="s">
        <v>328</v>
      </c>
      <c r="F80" s="4" t="s">
        <v>167</v>
      </c>
      <c r="G80" s="5">
        <v>44887</v>
      </c>
      <c r="H80" s="5">
        <v>46722</v>
      </c>
      <c r="I80" s="4" t="s">
        <v>35</v>
      </c>
      <c r="J80" s="6">
        <v>930339516</v>
      </c>
      <c r="K80" s="6">
        <v>930339516</v>
      </c>
      <c r="L80" s="6"/>
      <c r="M80" s="6">
        <v>2155072.4900000002</v>
      </c>
      <c r="N80" s="6">
        <v>928184443.50999999</v>
      </c>
      <c r="O80" s="7">
        <v>4.8049999999999997</v>
      </c>
      <c r="P80" s="8" t="s">
        <v>329</v>
      </c>
      <c r="Q80" s="9" t="s">
        <v>330</v>
      </c>
    </row>
    <row r="81" spans="1:20" ht="43.2" x14ac:dyDescent="0.3">
      <c r="A81" s="3">
        <f t="shared" si="0"/>
        <v>76</v>
      </c>
      <c r="B81" s="4" t="s">
        <v>331</v>
      </c>
      <c r="C81" s="4" t="s">
        <v>306</v>
      </c>
      <c r="D81" s="4" t="s">
        <v>313</v>
      </c>
      <c r="E81" s="4" t="s">
        <v>332</v>
      </c>
      <c r="F81" s="4" t="s">
        <v>167</v>
      </c>
      <c r="G81" s="5">
        <v>37104</v>
      </c>
      <c r="H81" s="5">
        <v>46357</v>
      </c>
      <c r="I81" s="4" t="s">
        <v>183</v>
      </c>
      <c r="J81" s="6">
        <v>101077600</v>
      </c>
      <c r="K81" s="6">
        <v>100830700</v>
      </c>
      <c r="L81" s="6">
        <v>246900</v>
      </c>
      <c r="M81" s="6">
        <v>32063200</v>
      </c>
      <c r="N81" s="6">
        <v>69014400</v>
      </c>
      <c r="O81" s="7">
        <v>4.6325000000000003</v>
      </c>
      <c r="P81" s="8" t="s">
        <v>333</v>
      </c>
      <c r="Q81" s="9" t="s">
        <v>334</v>
      </c>
    </row>
    <row r="82" spans="1:20" ht="28.8" x14ac:dyDescent="0.3">
      <c r="A82" s="3">
        <f t="shared" si="0"/>
        <v>77</v>
      </c>
      <c r="B82" s="4" t="s">
        <v>335</v>
      </c>
      <c r="C82" s="4" t="s">
        <v>306</v>
      </c>
      <c r="D82" s="4" t="s">
        <v>313</v>
      </c>
      <c r="E82" s="4" t="s">
        <v>336</v>
      </c>
      <c r="F82" s="4" t="s">
        <v>167</v>
      </c>
      <c r="G82" s="5">
        <v>44109</v>
      </c>
      <c r="H82" s="5">
        <v>47088</v>
      </c>
      <c r="I82" s="4" t="s">
        <v>65</v>
      </c>
      <c r="J82" s="6">
        <v>1901319297</v>
      </c>
      <c r="K82" s="6">
        <v>1841340187</v>
      </c>
      <c r="L82" s="6">
        <v>59979110</v>
      </c>
      <c r="M82" s="6">
        <v>11090855</v>
      </c>
      <c r="N82" s="6">
        <v>1890228442</v>
      </c>
      <c r="O82" s="7">
        <v>4.5638148766724571</v>
      </c>
      <c r="P82" s="8" t="s">
        <v>337</v>
      </c>
      <c r="Q82" s="9" t="s">
        <v>338</v>
      </c>
    </row>
    <row r="83" spans="1:20" ht="57.6" x14ac:dyDescent="0.3">
      <c r="A83" s="3">
        <f t="shared" si="0"/>
        <v>78</v>
      </c>
      <c r="B83" s="4" t="s">
        <v>339</v>
      </c>
      <c r="C83" s="4" t="s">
        <v>306</v>
      </c>
      <c r="D83" s="4" t="s">
        <v>313</v>
      </c>
      <c r="E83" s="4" t="s">
        <v>340</v>
      </c>
      <c r="F83" s="4" t="s">
        <v>167</v>
      </c>
      <c r="G83" s="5">
        <v>44109</v>
      </c>
      <c r="H83" s="5">
        <v>46660</v>
      </c>
      <c r="I83" s="4" t="s">
        <v>65</v>
      </c>
      <c r="J83" s="6">
        <v>1581916494.7</v>
      </c>
      <c r="K83" s="6">
        <v>1581916494.7</v>
      </c>
      <c r="L83" s="6"/>
      <c r="M83" s="6">
        <v>5759594.6500000004</v>
      </c>
      <c r="N83" s="6">
        <v>1576156900.05</v>
      </c>
      <c r="O83" s="7">
        <v>4.4141941480061906</v>
      </c>
      <c r="P83" s="8" t="s">
        <v>341</v>
      </c>
      <c r="Q83" s="9" t="s">
        <v>342</v>
      </c>
    </row>
    <row r="84" spans="1:20" ht="57.6" x14ac:dyDescent="0.3">
      <c r="A84" s="3">
        <f t="shared" si="0"/>
        <v>79</v>
      </c>
      <c r="B84" s="4" t="s">
        <v>343</v>
      </c>
      <c r="C84" s="4" t="s">
        <v>306</v>
      </c>
      <c r="D84" s="10" t="s">
        <v>307</v>
      </c>
      <c r="E84" s="4" t="s">
        <v>70</v>
      </c>
      <c r="F84" s="4" t="s">
        <v>167</v>
      </c>
      <c r="G84" s="5">
        <v>45658</v>
      </c>
      <c r="H84" s="5">
        <v>46752</v>
      </c>
      <c r="I84" s="4" t="s">
        <v>23</v>
      </c>
      <c r="J84" s="6">
        <v>1350491166</v>
      </c>
      <c r="K84" s="6">
        <v>1125409305</v>
      </c>
      <c r="L84" s="6">
        <v>225081861</v>
      </c>
      <c r="M84" s="6">
        <v>0</v>
      </c>
      <c r="N84" s="6">
        <v>1350491166</v>
      </c>
      <c r="O84" s="7">
        <v>4.3252675963257925</v>
      </c>
      <c r="P84" s="8" t="s">
        <v>344</v>
      </c>
      <c r="Q84" s="9" t="s">
        <v>345</v>
      </c>
    </row>
    <row r="85" spans="1:20" ht="57.6" x14ac:dyDescent="0.3">
      <c r="A85" s="3">
        <f t="shared" si="0"/>
        <v>80</v>
      </c>
      <c r="B85" s="4" t="s">
        <v>346</v>
      </c>
      <c r="C85" s="25" t="s">
        <v>306</v>
      </c>
      <c r="D85" s="4" t="s">
        <v>313</v>
      </c>
      <c r="E85" s="4" t="s">
        <v>347</v>
      </c>
      <c r="F85" s="4" t="s">
        <v>167</v>
      </c>
      <c r="G85" s="5">
        <v>45323</v>
      </c>
      <c r="H85" s="5">
        <v>45992</v>
      </c>
      <c r="I85" s="4" t="s">
        <v>65</v>
      </c>
      <c r="J85" s="6">
        <v>9491748</v>
      </c>
      <c r="K85" s="6">
        <v>9360511</v>
      </c>
      <c r="L85" s="6">
        <v>131237</v>
      </c>
      <c r="M85" s="6">
        <v>226817</v>
      </c>
      <c r="N85" s="6">
        <v>9264931</v>
      </c>
      <c r="O85" s="7">
        <v>4.2124999999999995</v>
      </c>
      <c r="P85" s="8" t="s">
        <v>348</v>
      </c>
      <c r="Q85" s="9" t="s">
        <v>349</v>
      </c>
    </row>
    <row r="86" spans="1:20" s="36" customFormat="1" ht="115.2" x14ac:dyDescent="0.3">
      <c r="A86" s="3">
        <f t="shared" si="0"/>
        <v>81</v>
      </c>
      <c r="B86" s="28" t="s">
        <v>2737</v>
      </c>
      <c r="C86" s="28" t="s">
        <v>306</v>
      </c>
      <c r="D86" s="28" t="s">
        <v>307</v>
      </c>
      <c r="E86" s="28" t="s">
        <v>2740</v>
      </c>
      <c r="F86" s="28" t="s">
        <v>2714</v>
      </c>
      <c r="G86" s="31">
        <v>42530</v>
      </c>
      <c r="H86" s="31">
        <v>46022</v>
      </c>
      <c r="I86" s="28" t="s">
        <v>29</v>
      </c>
      <c r="J86" s="32">
        <v>3472232354</v>
      </c>
      <c r="K86" s="32">
        <v>3339806117</v>
      </c>
      <c r="L86" s="32">
        <v>132426237</v>
      </c>
      <c r="M86" s="32">
        <v>0</v>
      </c>
      <c r="N86" s="33">
        <v>3472232354</v>
      </c>
      <c r="O86" s="7">
        <v>4.1425000000000001</v>
      </c>
      <c r="P86" s="34" t="s">
        <v>2738</v>
      </c>
      <c r="Q86" s="35" t="s">
        <v>2739</v>
      </c>
      <c r="S86"/>
      <c r="T86"/>
    </row>
    <row r="87" spans="1:20" ht="43.2" x14ac:dyDescent="0.3">
      <c r="A87" s="3">
        <f t="shared" si="0"/>
        <v>82</v>
      </c>
      <c r="B87" s="4" t="s">
        <v>350</v>
      </c>
      <c r="C87" s="4" t="s">
        <v>306</v>
      </c>
      <c r="D87" s="4" t="s">
        <v>307</v>
      </c>
      <c r="E87" s="4" t="s">
        <v>351</v>
      </c>
      <c r="F87" s="4" t="s">
        <v>352</v>
      </c>
      <c r="G87" s="5">
        <v>45717</v>
      </c>
      <c r="H87" s="5">
        <v>46447</v>
      </c>
      <c r="I87" s="4" t="s">
        <v>65</v>
      </c>
      <c r="J87" s="6">
        <v>100000000</v>
      </c>
      <c r="K87" s="6">
        <v>100000000</v>
      </c>
      <c r="L87" s="6"/>
      <c r="M87" s="6">
        <v>0</v>
      </c>
      <c r="N87" s="6">
        <v>100000000</v>
      </c>
      <c r="O87" s="7">
        <v>3.8007500000749994</v>
      </c>
      <c r="P87" s="8" t="s">
        <v>353</v>
      </c>
      <c r="Q87" s="9" t="s">
        <v>354</v>
      </c>
    </row>
    <row r="88" spans="1:20" ht="28.8" x14ac:dyDescent="0.3">
      <c r="A88" s="3">
        <f t="shared" si="0"/>
        <v>83</v>
      </c>
      <c r="B88" s="4" t="s">
        <v>355</v>
      </c>
      <c r="C88" s="4" t="s">
        <v>306</v>
      </c>
      <c r="D88" s="4" t="s">
        <v>307</v>
      </c>
      <c r="E88" s="4" t="s">
        <v>356</v>
      </c>
      <c r="F88" s="4" t="s">
        <v>352</v>
      </c>
      <c r="G88" s="5">
        <v>45778</v>
      </c>
      <c r="H88" s="5">
        <v>45991</v>
      </c>
      <c r="I88" s="4" t="s">
        <v>65</v>
      </c>
      <c r="J88" s="6">
        <v>35000000</v>
      </c>
      <c r="K88" s="6">
        <v>35000000</v>
      </c>
      <c r="L88" s="6"/>
      <c r="M88" s="6">
        <v>0</v>
      </c>
      <c r="N88" s="6">
        <v>35000000</v>
      </c>
      <c r="O88" s="7">
        <v>3.649999999999999</v>
      </c>
      <c r="P88" s="8" t="s">
        <v>357</v>
      </c>
      <c r="Q88" s="9" t="s">
        <v>358</v>
      </c>
    </row>
    <row r="89" spans="1:20" ht="28.8" x14ac:dyDescent="0.3">
      <c r="A89" s="3">
        <f t="shared" si="0"/>
        <v>84</v>
      </c>
      <c r="B89" s="4" t="s">
        <v>359</v>
      </c>
      <c r="C89" s="4" t="s">
        <v>306</v>
      </c>
      <c r="D89" s="4" t="s">
        <v>360</v>
      </c>
      <c r="E89" s="4" t="s">
        <v>361</v>
      </c>
      <c r="F89" s="4" t="s">
        <v>205</v>
      </c>
      <c r="G89" s="5">
        <v>44228</v>
      </c>
      <c r="H89" s="5">
        <v>45991</v>
      </c>
      <c r="I89" s="4" t="s">
        <v>65</v>
      </c>
      <c r="J89" s="6">
        <v>39995758</v>
      </c>
      <c r="K89" s="6">
        <v>39995758</v>
      </c>
      <c r="L89" s="6"/>
      <c r="M89" s="6">
        <v>0</v>
      </c>
      <c r="N89" s="6">
        <v>39995758</v>
      </c>
      <c r="O89" s="7">
        <v>3.6130000530056181</v>
      </c>
      <c r="P89" s="8" t="s">
        <v>362</v>
      </c>
      <c r="Q89" s="9" t="s">
        <v>363</v>
      </c>
    </row>
    <row r="90" spans="1:20" ht="43.2" x14ac:dyDescent="0.3">
      <c r="A90" s="3">
        <f t="shared" si="0"/>
        <v>85</v>
      </c>
      <c r="B90" s="4" t="s">
        <v>364</v>
      </c>
      <c r="C90" s="4" t="s">
        <v>306</v>
      </c>
      <c r="D90" s="4" t="s">
        <v>307</v>
      </c>
      <c r="E90" s="4" t="s">
        <v>70</v>
      </c>
      <c r="F90" s="4" t="s">
        <v>365</v>
      </c>
      <c r="G90" s="5">
        <v>44287</v>
      </c>
      <c r="H90" s="5">
        <v>46752</v>
      </c>
      <c r="I90" s="4" t="s">
        <v>59</v>
      </c>
      <c r="J90" s="6">
        <v>792276000</v>
      </c>
      <c r="K90" s="6">
        <v>765814055</v>
      </c>
      <c r="L90" s="6">
        <v>26461945</v>
      </c>
      <c r="M90" s="6">
        <v>0</v>
      </c>
      <c r="N90" s="6">
        <v>792276000</v>
      </c>
      <c r="O90" s="7">
        <v>3.5399999999999996</v>
      </c>
      <c r="P90" s="8" t="s">
        <v>366</v>
      </c>
      <c r="Q90" s="9" t="s">
        <v>367</v>
      </c>
    </row>
    <row r="91" spans="1:20" ht="57.6" x14ac:dyDescent="0.3">
      <c r="A91" s="3">
        <f t="shared" si="0"/>
        <v>86</v>
      </c>
      <c r="B91" s="4" t="s">
        <v>368</v>
      </c>
      <c r="C91" s="4" t="s">
        <v>306</v>
      </c>
      <c r="D91" s="10" t="s">
        <v>307</v>
      </c>
      <c r="E91" s="4" t="s">
        <v>28</v>
      </c>
      <c r="F91" s="4" t="s">
        <v>2833</v>
      </c>
      <c r="G91" s="5">
        <v>45658</v>
      </c>
      <c r="H91" s="5">
        <v>47118</v>
      </c>
      <c r="I91" s="4" t="s">
        <v>85</v>
      </c>
      <c r="J91" s="6">
        <v>6000000000</v>
      </c>
      <c r="K91" s="6">
        <v>6000000000</v>
      </c>
      <c r="L91" s="6"/>
      <c r="M91" s="6">
        <v>0</v>
      </c>
      <c r="N91" s="6">
        <v>6000000000</v>
      </c>
      <c r="O91" s="7">
        <v>3.3100049999999994</v>
      </c>
      <c r="P91" s="8" t="s">
        <v>369</v>
      </c>
      <c r="Q91" s="9" t="s">
        <v>370</v>
      </c>
    </row>
    <row r="92" spans="1:20" ht="43.2" x14ac:dyDescent="0.3">
      <c r="A92" s="3">
        <f t="shared" si="0"/>
        <v>87</v>
      </c>
      <c r="B92" s="4" t="s">
        <v>371</v>
      </c>
      <c r="C92" s="4" t="s">
        <v>306</v>
      </c>
      <c r="D92" s="4" t="s">
        <v>360</v>
      </c>
      <c r="E92" s="4" t="s">
        <v>372</v>
      </c>
      <c r="F92" s="4" t="s">
        <v>112</v>
      </c>
      <c r="G92" s="5">
        <v>45658</v>
      </c>
      <c r="H92" s="5">
        <v>46022</v>
      </c>
      <c r="I92" s="4" t="s">
        <v>35</v>
      </c>
      <c r="J92" s="6">
        <v>38810222</v>
      </c>
      <c r="K92" s="6">
        <v>37800372</v>
      </c>
      <c r="L92" s="6">
        <v>1009850</v>
      </c>
      <c r="M92" s="6">
        <v>0</v>
      </c>
      <c r="N92" s="6">
        <v>38810222</v>
      </c>
      <c r="O92" s="7">
        <v>3.2364416055573013</v>
      </c>
      <c r="P92" s="8" t="s">
        <v>373</v>
      </c>
      <c r="Q92" s="9" t="s">
        <v>374</v>
      </c>
    </row>
    <row r="93" spans="1:20" ht="100.8" x14ac:dyDescent="0.3">
      <c r="A93" s="3">
        <f t="shared" si="0"/>
        <v>88</v>
      </c>
      <c r="B93" s="4" t="s">
        <v>375</v>
      </c>
      <c r="C93" s="4" t="s">
        <v>306</v>
      </c>
      <c r="D93" s="4" t="s">
        <v>360</v>
      </c>
      <c r="E93" s="4" t="s">
        <v>376</v>
      </c>
      <c r="F93" s="4" t="s">
        <v>64</v>
      </c>
      <c r="G93" s="5">
        <v>45658</v>
      </c>
      <c r="H93" s="5">
        <v>46022</v>
      </c>
      <c r="I93" s="4" t="s">
        <v>35</v>
      </c>
      <c r="J93" s="6">
        <v>113000000</v>
      </c>
      <c r="K93" s="6">
        <v>113000000</v>
      </c>
      <c r="L93" s="6"/>
      <c r="M93" s="6">
        <v>0</v>
      </c>
      <c r="N93" s="6">
        <v>113000000</v>
      </c>
      <c r="O93" s="7">
        <v>3.1906194539901533</v>
      </c>
      <c r="P93" s="8" t="s">
        <v>377</v>
      </c>
      <c r="Q93" s="9" t="s">
        <v>378</v>
      </c>
    </row>
    <row r="94" spans="1:20" ht="72" x14ac:dyDescent="0.3">
      <c r="A94" s="3">
        <f t="shared" si="0"/>
        <v>89</v>
      </c>
      <c r="B94" s="4" t="s">
        <v>379</v>
      </c>
      <c r="C94" s="4" t="s">
        <v>306</v>
      </c>
      <c r="D94" s="4" t="s">
        <v>360</v>
      </c>
      <c r="E94" s="4" t="s">
        <v>380</v>
      </c>
      <c r="F94" s="4" t="s">
        <v>34</v>
      </c>
      <c r="G94" s="5">
        <v>45658</v>
      </c>
      <c r="H94" s="5">
        <v>46022</v>
      </c>
      <c r="I94" s="4" t="s">
        <v>98</v>
      </c>
      <c r="J94" s="6">
        <v>25299000</v>
      </c>
      <c r="K94" s="6">
        <v>25299000</v>
      </c>
      <c r="L94" s="6"/>
      <c r="M94" s="6">
        <v>0</v>
      </c>
      <c r="N94" s="6">
        <v>25299000</v>
      </c>
      <c r="O94" s="7">
        <v>3.1637846357055754</v>
      </c>
      <c r="P94" s="8" t="s">
        <v>381</v>
      </c>
      <c r="Q94" s="9" t="s">
        <v>382</v>
      </c>
    </row>
    <row r="95" spans="1:20" ht="28.8" x14ac:dyDescent="0.3">
      <c r="A95" s="3">
        <f t="shared" si="0"/>
        <v>90</v>
      </c>
      <c r="B95" s="4" t="s">
        <v>383</v>
      </c>
      <c r="C95" s="4" t="s">
        <v>306</v>
      </c>
      <c r="D95" s="4" t="s">
        <v>307</v>
      </c>
      <c r="E95" s="4" t="s">
        <v>53</v>
      </c>
      <c r="F95" s="4" t="s">
        <v>205</v>
      </c>
      <c r="G95" s="5">
        <v>45566</v>
      </c>
      <c r="H95" s="5">
        <v>46022</v>
      </c>
      <c r="I95" s="4" t="s">
        <v>65</v>
      </c>
      <c r="J95" s="6">
        <v>49400000</v>
      </c>
      <c r="K95" s="6">
        <v>49400000</v>
      </c>
      <c r="L95" s="6"/>
      <c r="M95" s="6">
        <v>0</v>
      </c>
      <c r="N95" s="6">
        <v>49400000</v>
      </c>
      <c r="O95" s="7">
        <v>3.1601012145748983</v>
      </c>
      <c r="P95" s="8" t="s">
        <v>384</v>
      </c>
      <c r="Q95" s="9" t="s">
        <v>385</v>
      </c>
    </row>
    <row r="96" spans="1:20" ht="57.6" x14ac:dyDescent="0.3">
      <c r="A96" s="3">
        <f t="shared" si="0"/>
        <v>91</v>
      </c>
      <c r="B96" s="4" t="s">
        <v>386</v>
      </c>
      <c r="C96" s="4" t="s">
        <v>306</v>
      </c>
      <c r="D96" s="4" t="s">
        <v>360</v>
      </c>
      <c r="E96" s="4" t="s">
        <v>387</v>
      </c>
      <c r="F96" s="4" t="s">
        <v>34</v>
      </c>
      <c r="G96" s="5">
        <v>45467</v>
      </c>
      <c r="H96" s="5">
        <v>46022</v>
      </c>
      <c r="I96" s="4" t="s">
        <v>98</v>
      </c>
      <c r="J96" s="6">
        <v>19490586</v>
      </c>
      <c r="K96" s="6">
        <v>19210586</v>
      </c>
      <c r="L96" s="6">
        <v>280000</v>
      </c>
      <c r="M96" s="6">
        <v>0</v>
      </c>
      <c r="N96" s="6">
        <v>19490586</v>
      </c>
      <c r="O96" s="7">
        <v>3.1514786917686943</v>
      </c>
      <c r="P96" s="8" t="s">
        <v>388</v>
      </c>
      <c r="Q96" s="9" t="s">
        <v>389</v>
      </c>
    </row>
    <row r="97" spans="1:17" ht="57.6" x14ac:dyDescent="0.3">
      <c r="A97" s="3">
        <f t="shared" si="0"/>
        <v>92</v>
      </c>
      <c r="B97" s="4" t="s">
        <v>390</v>
      </c>
      <c r="C97" s="4" t="s">
        <v>306</v>
      </c>
      <c r="D97" s="4" t="s">
        <v>307</v>
      </c>
      <c r="E97" s="4" t="s">
        <v>387</v>
      </c>
      <c r="F97" s="4" t="s">
        <v>34</v>
      </c>
      <c r="G97" s="5">
        <v>38687</v>
      </c>
      <c r="H97" s="5">
        <v>46387</v>
      </c>
      <c r="I97" s="4" t="s">
        <v>23</v>
      </c>
      <c r="J97" s="6">
        <v>116373351</v>
      </c>
      <c r="K97" s="6">
        <v>116373351</v>
      </c>
      <c r="L97" s="6"/>
      <c r="M97" s="6">
        <v>0</v>
      </c>
      <c r="N97" s="6">
        <v>116373351</v>
      </c>
      <c r="O97" s="7">
        <v>2.9939826463183037</v>
      </c>
      <c r="P97" s="8" t="s">
        <v>391</v>
      </c>
      <c r="Q97" s="9" t="s">
        <v>392</v>
      </c>
    </row>
    <row r="98" spans="1:17" ht="28.8" x14ac:dyDescent="0.3">
      <c r="A98" s="3">
        <f t="shared" si="0"/>
        <v>93</v>
      </c>
      <c r="B98" s="4" t="s">
        <v>393</v>
      </c>
      <c r="C98" s="4" t="s">
        <v>306</v>
      </c>
      <c r="D98" s="4" t="s">
        <v>307</v>
      </c>
      <c r="E98" s="4" t="s">
        <v>264</v>
      </c>
      <c r="F98" s="4" t="s">
        <v>221</v>
      </c>
      <c r="G98" s="5">
        <v>45658</v>
      </c>
      <c r="H98" s="5">
        <v>46752</v>
      </c>
      <c r="I98" s="4" t="s">
        <v>65</v>
      </c>
      <c r="J98" s="6">
        <v>640000000</v>
      </c>
      <c r="K98" s="6">
        <v>640000000</v>
      </c>
      <c r="L98" s="6"/>
      <c r="M98" s="6">
        <v>0</v>
      </c>
      <c r="N98" s="6">
        <v>640000000</v>
      </c>
      <c r="O98" s="7">
        <v>2.9055468749487297</v>
      </c>
      <c r="P98" s="8" t="s">
        <v>394</v>
      </c>
      <c r="Q98" s="9" t="s">
        <v>395</v>
      </c>
    </row>
    <row r="99" spans="1:17" ht="57.6" x14ac:dyDescent="0.3">
      <c r="A99" s="3">
        <f t="shared" si="0"/>
        <v>94</v>
      </c>
      <c r="B99" s="4" t="s">
        <v>396</v>
      </c>
      <c r="C99" s="4" t="s">
        <v>306</v>
      </c>
      <c r="D99" s="4" t="s">
        <v>360</v>
      </c>
      <c r="E99" s="4" t="s">
        <v>387</v>
      </c>
      <c r="F99" s="4" t="s">
        <v>34</v>
      </c>
      <c r="G99" s="5">
        <v>45496</v>
      </c>
      <c r="H99" s="5">
        <v>46022</v>
      </c>
      <c r="I99" s="4" t="s">
        <v>35</v>
      </c>
      <c r="J99" s="6">
        <v>21038125</v>
      </c>
      <c r="K99" s="6">
        <v>21038125</v>
      </c>
      <c r="L99" s="6"/>
      <c r="M99" s="6">
        <v>0</v>
      </c>
      <c r="N99" s="6">
        <v>21038125</v>
      </c>
      <c r="O99" s="7">
        <v>2.8935578894862268</v>
      </c>
      <c r="P99" s="8" t="s">
        <v>397</v>
      </c>
      <c r="Q99" s="9" t="s">
        <v>398</v>
      </c>
    </row>
    <row r="100" spans="1:17" ht="57.6" x14ac:dyDescent="0.3">
      <c r="A100" s="3">
        <f t="shared" si="0"/>
        <v>95</v>
      </c>
      <c r="B100" s="4" t="s">
        <v>399</v>
      </c>
      <c r="C100" s="4" t="s">
        <v>306</v>
      </c>
      <c r="D100" s="4" t="s">
        <v>307</v>
      </c>
      <c r="E100" s="4" t="s">
        <v>400</v>
      </c>
      <c r="F100" s="4" t="s">
        <v>205</v>
      </c>
      <c r="G100" s="5">
        <v>45658</v>
      </c>
      <c r="H100" s="5">
        <v>46022</v>
      </c>
      <c r="I100" s="4" t="s">
        <v>98</v>
      </c>
      <c r="J100" s="6">
        <v>800000000</v>
      </c>
      <c r="K100" s="6">
        <v>800000000</v>
      </c>
      <c r="L100" s="6"/>
      <c r="M100" s="6">
        <v>0</v>
      </c>
      <c r="N100" s="6">
        <v>800000000</v>
      </c>
      <c r="O100" s="7">
        <v>2.891</v>
      </c>
      <c r="P100" s="8" t="s">
        <v>401</v>
      </c>
      <c r="Q100" s="9" t="s">
        <v>402</v>
      </c>
    </row>
    <row r="101" spans="1:17" ht="57.6" x14ac:dyDescent="0.3">
      <c r="A101" s="3">
        <f t="shared" si="0"/>
        <v>96</v>
      </c>
      <c r="B101" s="4" t="s">
        <v>403</v>
      </c>
      <c r="C101" s="4" t="s">
        <v>306</v>
      </c>
      <c r="D101" s="4" t="s">
        <v>307</v>
      </c>
      <c r="E101" s="4" t="s">
        <v>404</v>
      </c>
      <c r="F101" s="4" t="s">
        <v>205</v>
      </c>
      <c r="G101" s="5">
        <v>45536</v>
      </c>
      <c r="H101" s="5">
        <v>46022</v>
      </c>
      <c r="I101" s="4" t="s">
        <v>98</v>
      </c>
      <c r="J101" s="6">
        <v>1370000000</v>
      </c>
      <c r="K101" s="6">
        <v>1370000000</v>
      </c>
      <c r="L101" s="6"/>
      <c r="M101" s="6">
        <v>0</v>
      </c>
      <c r="N101" s="6">
        <v>1370000000</v>
      </c>
      <c r="O101" s="7">
        <v>2.8525</v>
      </c>
      <c r="P101" s="8" t="s">
        <v>405</v>
      </c>
      <c r="Q101" s="9" t="s">
        <v>406</v>
      </c>
    </row>
    <row r="102" spans="1:17" ht="57.6" x14ac:dyDescent="0.3">
      <c r="A102" s="3">
        <f t="shared" si="0"/>
        <v>97</v>
      </c>
      <c r="B102" s="4" t="s">
        <v>407</v>
      </c>
      <c r="C102" s="4" t="s">
        <v>306</v>
      </c>
      <c r="D102" s="10" t="s">
        <v>307</v>
      </c>
      <c r="E102" s="4" t="s">
        <v>387</v>
      </c>
      <c r="F102" s="4" t="s">
        <v>34</v>
      </c>
      <c r="G102" s="5">
        <v>45658</v>
      </c>
      <c r="H102" s="5">
        <v>46022</v>
      </c>
      <c r="I102" s="4" t="s">
        <v>98</v>
      </c>
      <c r="J102" s="6">
        <v>15165326000</v>
      </c>
      <c r="K102" s="6"/>
      <c r="L102" s="6">
        <v>15165326000</v>
      </c>
      <c r="M102" s="6">
        <v>0</v>
      </c>
      <c r="N102" s="6">
        <v>15165326000</v>
      </c>
      <c r="O102" s="7">
        <v>2.6925164849736825</v>
      </c>
      <c r="P102" s="8" t="s">
        <v>408</v>
      </c>
      <c r="Q102" s="9" t="s">
        <v>409</v>
      </c>
    </row>
    <row r="103" spans="1:17" ht="43.2" x14ac:dyDescent="0.3">
      <c r="A103" s="3">
        <f t="shared" si="0"/>
        <v>98</v>
      </c>
      <c r="B103" s="4" t="s">
        <v>410</v>
      </c>
      <c r="C103" s="4" t="s">
        <v>306</v>
      </c>
      <c r="D103" s="4" t="s">
        <v>307</v>
      </c>
      <c r="E103" s="4" t="s">
        <v>28</v>
      </c>
      <c r="F103" s="4" t="s">
        <v>411</v>
      </c>
      <c r="G103" s="5">
        <v>45537</v>
      </c>
      <c r="H103" s="5">
        <v>46752</v>
      </c>
      <c r="I103" s="4" t="s">
        <v>23</v>
      </c>
      <c r="J103" s="6">
        <v>139315000</v>
      </c>
      <c r="K103" s="6">
        <v>139315000</v>
      </c>
      <c r="L103" s="6"/>
      <c r="M103" s="6">
        <v>0</v>
      </c>
      <c r="N103" s="6">
        <v>139315000</v>
      </c>
      <c r="O103" s="7">
        <v>2.5474999999999999</v>
      </c>
      <c r="P103" s="8" t="s">
        <v>412</v>
      </c>
      <c r="Q103" s="9" t="s">
        <v>413</v>
      </c>
    </row>
    <row r="104" spans="1:17" ht="28.8" x14ac:dyDescent="0.3">
      <c r="A104" s="3">
        <f t="shared" si="0"/>
        <v>99</v>
      </c>
      <c r="B104" s="4" t="s">
        <v>414</v>
      </c>
      <c r="C104" s="4" t="s">
        <v>306</v>
      </c>
      <c r="D104" s="4" t="s">
        <v>307</v>
      </c>
      <c r="E104" s="4" t="s">
        <v>336</v>
      </c>
      <c r="F104" s="4" t="s">
        <v>255</v>
      </c>
      <c r="G104" s="5">
        <v>45658</v>
      </c>
      <c r="H104" s="5">
        <v>46022</v>
      </c>
      <c r="I104" s="4" t="s">
        <v>35</v>
      </c>
      <c r="J104" s="6">
        <v>50000000</v>
      </c>
      <c r="K104" s="6">
        <v>50000000</v>
      </c>
      <c r="L104" s="6"/>
      <c r="M104" s="6">
        <v>0</v>
      </c>
      <c r="N104" s="6">
        <v>50000000</v>
      </c>
      <c r="O104" s="7">
        <v>2.44</v>
      </c>
      <c r="P104" s="8" t="s">
        <v>415</v>
      </c>
      <c r="Q104" s="9" t="s">
        <v>416</v>
      </c>
    </row>
    <row r="105" spans="1:17" ht="57.6" x14ac:dyDescent="0.3">
      <c r="A105" s="3">
        <f t="shared" si="0"/>
        <v>100</v>
      </c>
      <c r="B105" s="4" t="s">
        <v>417</v>
      </c>
      <c r="C105" s="4" t="s">
        <v>306</v>
      </c>
      <c r="D105" s="4" t="s">
        <v>360</v>
      </c>
      <c r="E105" s="4" t="s">
        <v>387</v>
      </c>
      <c r="F105" s="4" t="s">
        <v>34</v>
      </c>
      <c r="G105" s="5">
        <v>45658</v>
      </c>
      <c r="H105" s="5">
        <v>46387</v>
      </c>
      <c r="I105" s="4" t="s">
        <v>98</v>
      </c>
      <c r="J105" s="6">
        <v>230000000</v>
      </c>
      <c r="K105" s="6">
        <v>226985000</v>
      </c>
      <c r="L105" s="6">
        <v>3015000</v>
      </c>
      <c r="M105" s="6">
        <v>0</v>
      </c>
      <c r="N105" s="6">
        <v>230000000</v>
      </c>
      <c r="O105" s="7">
        <v>2.4001087055765722</v>
      </c>
      <c r="P105" s="8" t="s">
        <v>418</v>
      </c>
      <c r="Q105" s="9" t="s">
        <v>419</v>
      </c>
    </row>
    <row r="106" spans="1:17" ht="57.6" x14ac:dyDescent="0.3">
      <c r="A106" s="3">
        <f t="shared" si="0"/>
        <v>101</v>
      </c>
      <c r="B106" s="4" t="s">
        <v>420</v>
      </c>
      <c r="C106" s="4" t="s">
        <v>306</v>
      </c>
      <c r="D106" s="10" t="s">
        <v>313</v>
      </c>
      <c r="E106" s="4" t="s">
        <v>421</v>
      </c>
      <c r="F106" s="4" t="s">
        <v>167</v>
      </c>
      <c r="G106" s="5">
        <v>45536</v>
      </c>
      <c r="H106" s="5">
        <v>46376</v>
      </c>
      <c r="I106" s="4" t="s">
        <v>35</v>
      </c>
      <c r="J106" s="6">
        <v>112066708</v>
      </c>
      <c r="K106" s="6">
        <v>112066708</v>
      </c>
      <c r="L106" s="6"/>
      <c r="M106" s="6">
        <v>0</v>
      </c>
      <c r="N106" s="6">
        <v>112066708</v>
      </c>
      <c r="O106" s="7">
        <v>2.3799999999999994</v>
      </c>
      <c r="P106" s="8" t="s">
        <v>422</v>
      </c>
      <c r="Q106" s="9" t="s">
        <v>423</v>
      </c>
    </row>
    <row r="107" spans="1:17" ht="57.6" x14ac:dyDescent="0.3">
      <c r="A107" s="3">
        <f t="shared" si="0"/>
        <v>102</v>
      </c>
      <c r="B107" s="4" t="s">
        <v>424</v>
      </c>
      <c r="C107" s="4" t="s">
        <v>306</v>
      </c>
      <c r="D107" s="4" t="s">
        <v>307</v>
      </c>
      <c r="E107" s="4" t="s">
        <v>425</v>
      </c>
      <c r="F107" s="4" t="s">
        <v>205</v>
      </c>
      <c r="G107" s="5">
        <v>44927</v>
      </c>
      <c r="H107" s="5">
        <v>46022</v>
      </c>
      <c r="I107" s="4" t="s">
        <v>98</v>
      </c>
      <c r="J107" s="6">
        <v>688500000</v>
      </c>
      <c r="K107" s="6">
        <v>688500000</v>
      </c>
      <c r="L107" s="6"/>
      <c r="M107" s="6">
        <v>0</v>
      </c>
      <c r="N107" s="6">
        <v>688500000</v>
      </c>
      <c r="O107" s="7">
        <v>2.3774999999999999</v>
      </c>
      <c r="P107" s="8" t="s">
        <v>426</v>
      </c>
      <c r="Q107" s="9" t="s">
        <v>427</v>
      </c>
    </row>
    <row r="108" spans="1:17" ht="43.2" x14ac:dyDescent="0.3">
      <c r="A108" s="3">
        <f t="shared" si="0"/>
        <v>103</v>
      </c>
      <c r="B108" s="4" t="s">
        <v>428</v>
      </c>
      <c r="C108" s="4" t="s">
        <v>306</v>
      </c>
      <c r="D108" s="4" t="s">
        <v>307</v>
      </c>
      <c r="E108" s="4" t="s">
        <v>254</v>
      </c>
      <c r="F108" s="4" t="s">
        <v>255</v>
      </c>
      <c r="G108" s="5">
        <v>45658</v>
      </c>
      <c r="H108" s="5">
        <v>46022</v>
      </c>
      <c r="I108" s="4" t="s">
        <v>256</v>
      </c>
      <c r="J108" s="6">
        <v>253469863</v>
      </c>
      <c r="K108" s="6">
        <v>253469863</v>
      </c>
      <c r="L108" s="6"/>
      <c r="M108" s="6">
        <v>0</v>
      </c>
      <c r="N108" s="6">
        <v>253469863</v>
      </c>
      <c r="O108" s="7">
        <v>2.3247760247363827</v>
      </c>
      <c r="P108" s="8" t="s">
        <v>429</v>
      </c>
      <c r="Q108" s="9" t="s">
        <v>430</v>
      </c>
    </row>
    <row r="109" spans="1:17" ht="28.8" x14ac:dyDescent="0.3">
      <c r="A109" s="3">
        <f t="shared" si="0"/>
        <v>104</v>
      </c>
      <c r="B109" s="4" t="s">
        <v>431</v>
      </c>
      <c r="C109" s="4" t="s">
        <v>306</v>
      </c>
      <c r="D109" s="4" t="s">
        <v>360</v>
      </c>
      <c r="E109" s="4" t="s">
        <v>28</v>
      </c>
      <c r="F109" s="4" t="s">
        <v>432</v>
      </c>
      <c r="G109" s="5">
        <v>45658</v>
      </c>
      <c r="H109" s="5">
        <v>46387</v>
      </c>
      <c r="I109" s="4" t="s">
        <v>269</v>
      </c>
      <c r="J109" s="6">
        <v>4772380000</v>
      </c>
      <c r="K109" s="6">
        <v>4772380000</v>
      </c>
      <c r="L109" s="6"/>
      <c r="M109" s="6">
        <v>0</v>
      </c>
      <c r="N109" s="6">
        <v>4772380000</v>
      </c>
      <c r="O109" s="7">
        <v>2.2888741850604402</v>
      </c>
      <c r="P109" s="8" t="s">
        <v>433</v>
      </c>
      <c r="Q109" s="9" t="s">
        <v>434</v>
      </c>
    </row>
    <row r="110" spans="1:17" ht="57.6" x14ac:dyDescent="0.3">
      <c r="A110" s="3">
        <f t="shared" si="0"/>
        <v>105</v>
      </c>
      <c r="B110" s="4" t="s">
        <v>435</v>
      </c>
      <c r="C110" s="4" t="s">
        <v>306</v>
      </c>
      <c r="D110" s="4" t="s">
        <v>313</v>
      </c>
      <c r="E110" s="4" t="s">
        <v>28</v>
      </c>
      <c r="F110" s="4" t="s">
        <v>436</v>
      </c>
      <c r="G110" s="5">
        <v>45658</v>
      </c>
      <c r="H110" s="5">
        <v>46752</v>
      </c>
      <c r="I110" s="4" t="s">
        <v>85</v>
      </c>
      <c r="J110" s="6">
        <v>35420000</v>
      </c>
      <c r="K110" s="6">
        <v>34400000</v>
      </c>
      <c r="L110" s="6">
        <v>1020000</v>
      </c>
      <c r="M110" s="6">
        <v>0</v>
      </c>
      <c r="N110" s="6">
        <v>35420000</v>
      </c>
      <c r="O110" s="7">
        <v>2.0349999999999997</v>
      </c>
      <c r="P110" s="8" t="s">
        <v>437</v>
      </c>
      <c r="Q110" s="9" t="s">
        <v>438</v>
      </c>
    </row>
    <row r="111" spans="1:17" ht="43.2" x14ac:dyDescent="0.3">
      <c r="A111" s="3">
        <f t="shared" si="0"/>
        <v>106</v>
      </c>
      <c r="B111" s="4" t="s">
        <v>439</v>
      </c>
      <c r="C111" s="4" t="s">
        <v>306</v>
      </c>
      <c r="D111" s="4" t="s">
        <v>313</v>
      </c>
      <c r="E111" s="4" t="s">
        <v>70</v>
      </c>
      <c r="F111" s="4" t="s">
        <v>436</v>
      </c>
      <c r="G111" s="5">
        <v>45658</v>
      </c>
      <c r="H111" s="5">
        <v>46022</v>
      </c>
      <c r="I111" s="4" t="s">
        <v>98</v>
      </c>
      <c r="J111" s="6">
        <v>1300000</v>
      </c>
      <c r="K111" s="6">
        <v>1300000</v>
      </c>
      <c r="L111" s="6"/>
      <c r="M111" s="6">
        <v>0</v>
      </c>
      <c r="N111" s="6">
        <v>1300000</v>
      </c>
      <c r="O111" s="7">
        <v>1.9924999999999999</v>
      </c>
      <c r="P111" s="8" t="s">
        <v>440</v>
      </c>
      <c r="Q111" s="9" t="s">
        <v>441</v>
      </c>
    </row>
    <row r="112" spans="1:17" ht="28.8" x14ac:dyDescent="0.3">
      <c r="A112" s="3">
        <f t="shared" si="0"/>
        <v>107</v>
      </c>
      <c r="B112" s="4" t="s">
        <v>442</v>
      </c>
      <c r="C112" s="4" t="s">
        <v>306</v>
      </c>
      <c r="D112" s="4" t="s">
        <v>307</v>
      </c>
      <c r="E112" s="4" t="s">
        <v>254</v>
      </c>
      <c r="F112" s="4" t="s">
        <v>255</v>
      </c>
      <c r="G112" s="5">
        <v>45658</v>
      </c>
      <c r="H112" s="5">
        <v>46022</v>
      </c>
      <c r="I112" s="4" t="s">
        <v>256</v>
      </c>
      <c r="J112" s="6">
        <v>283796057</v>
      </c>
      <c r="K112" s="6">
        <v>283796057</v>
      </c>
      <c r="L112" s="6"/>
      <c r="M112" s="6">
        <v>0</v>
      </c>
      <c r="N112" s="6">
        <v>283796057</v>
      </c>
      <c r="O112" s="7">
        <v>1.9221285936836141</v>
      </c>
      <c r="P112" s="8" t="s">
        <v>443</v>
      </c>
      <c r="Q112" s="9" t="s">
        <v>444</v>
      </c>
    </row>
    <row r="113" spans="1:17" ht="28.8" x14ac:dyDescent="0.3">
      <c r="A113" s="3">
        <f t="shared" si="0"/>
        <v>108</v>
      </c>
      <c r="B113" s="4" t="s">
        <v>445</v>
      </c>
      <c r="C113" s="4" t="s">
        <v>306</v>
      </c>
      <c r="D113" s="10" t="s">
        <v>307</v>
      </c>
      <c r="E113" s="4" t="s">
        <v>70</v>
      </c>
      <c r="F113" s="4" t="s">
        <v>446</v>
      </c>
      <c r="G113" s="5">
        <v>45658</v>
      </c>
      <c r="H113" s="5">
        <v>46022</v>
      </c>
      <c r="I113" s="4" t="s">
        <v>98</v>
      </c>
      <c r="J113" s="6">
        <v>2900000</v>
      </c>
      <c r="K113" s="6">
        <v>2900000</v>
      </c>
      <c r="L113" s="6"/>
      <c r="M113" s="6">
        <v>0</v>
      </c>
      <c r="N113" s="6">
        <v>2900000</v>
      </c>
      <c r="O113" s="7">
        <v>1.9192241379310342</v>
      </c>
      <c r="P113" s="8" t="s">
        <v>447</v>
      </c>
      <c r="Q113" s="9" t="s">
        <v>448</v>
      </c>
    </row>
    <row r="114" spans="1:17" ht="57.6" x14ac:dyDescent="0.3">
      <c r="A114" s="3">
        <f t="shared" si="0"/>
        <v>109</v>
      </c>
      <c r="B114" s="4" t="s">
        <v>449</v>
      </c>
      <c r="C114" s="4" t="s">
        <v>306</v>
      </c>
      <c r="D114" s="4" t="s">
        <v>360</v>
      </c>
      <c r="E114" s="4" t="s">
        <v>387</v>
      </c>
      <c r="F114" s="4" t="s">
        <v>34</v>
      </c>
      <c r="G114" s="5">
        <v>43466</v>
      </c>
      <c r="H114" s="5">
        <v>46022</v>
      </c>
      <c r="I114" s="4" t="s">
        <v>23</v>
      </c>
      <c r="J114" s="6">
        <v>13502546</v>
      </c>
      <c r="K114" s="6">
        <v>13502546</v>
      </c>
      <c r="L114" s="6"/>
      <c r="M114" s="6">
        <v>0</v>
      </c>
      <c r="N114" s="6">
        <v>13502546</v>
      </c>
      <c r="O114" s="7">
        <v>1.9076440420647263</v>
      </c>
      <c r="P114" s="8" t="s">
        <v>450</v>
      </c>
      <c r="Q114" s="9" t="s">
        <v>451</v>
      </c>
    </row>
    <row r="115" spans="1:17" ht="28.8" x14ac:dyDescent="0.3">
      <c r="A115" s="3">
        <f t="shared" si="0"/>
        <v>110</v>
      </c>
      <c r="B115" s="4" t="s">
        <v>452</v>
      </c>
      <c r="C115" s="4" t="s">
        <v>306</v>
      </c>
      <c r="D115" s="4" t="s">
        <v>307</v>
      </c>
      <c r="E115" s="4" t="s">
        <v>213</v>
      </c>
      <c r="F115" s="4" t="s">
        <v>140</v>
      </c>
      <c r="G115" s="5">
        <v>45658</v>
      </c>
      <c r="H115" s="5">
        <v>46022</v>
      </c>
      <c r="I115" s="4" t="s">
        <v>98</v>
      </c>
      <c r="J115" s="6">
        <v>102948674</v>
      </c>
      <c r="K115" s="6">
        <v>102948674</v>
      </c>
      <c r="L115" s="6"/>
      <c r="M115" s="6">
        <v>0</v>
      </c>
      <c r="N115" s="6">
        <v>102948674</v>
      </c>
      <c r="O115" s="7">
        <v>1.8924999999999998</v>
      </c>
      <c r="P115" s="8" t="s">
        <v>453</v>
      </c>
      <c r="Q115" s="9" t="s">
        <v>454</v>
      </c>
    </row>
    <row r="116" spans="1:17" ht="43.2" x14ac:dyDescent="0.3">
      <c r="A116" s="3">
        <f t="shared" si="0"/>
        <v>111</v>
      </c>
      <c r="B116" s="4" t="s">
        <v>455</v>
      </c>
      <c r="C116" s="4" t="s">
        <v>306</v>
      </c>
      <c r="D116" s="4" t="s">
        <v>307</v>
      </c>
      <c r="E116" s="4" t="s">
        <v>456</v>
      </c>
      <c r="F116" s="4" t="s">
        <v>84</v>
      </c>
      <c r="G116" s="5">
        <v>45536</v>
      </c>
      <c r="H116" s="5">
        <v>46752</v>
      </c>
      <c r="I116" s="4" t="s">
        <v>98</v>
      </c>
      <c r="J116" s="6">
        <v>223331000</v>
      </c>
      <c r="K116" s="6"/>
      <c r="L116" s="6">
        <v>223331000</v>
      </c>
      <c r="M116" s="6">
        <v>0</v>
      </c>
      <c r="N116" s="6">
        <v>223331000</v>
      </c>
      <c r="O116" s="7">
        <v>1.8734709846415616</v>
      </c>
      <c r="P116" s="8" t="s">
        <v>457</v>
      </c>
      <c r="Q116" s="9" t="s">
        <v>458</v>
      </c>
    </row>
    <row r="117" spans="1:17" ht="28.8" x14ac:dyDescent="0.3">
      <c r="A117" s="3">
        <f t="shared" si="0"/>
        <v>112</v>
      </c>
      <c r="B117" s="4" t="s">
        <v>459</v>
      </c>
      <c r="C117" s="4" t="s">
        <v>306</v>
      </c>
      <c r="D117" s="4" t="s">
        <v>307</v>
      </c>
      <c r="E117" s="4" t="s">
        <v>28</v>
      </c>
      <c r="F117" s="4" t="s">
        <v>446</v>
      </c>
      <c r="G117" s="5">
        <v>45658</v>
      </c>
      <c r="H117" s="5">
        <v>46022</v>
      </c>
      <c r="I117" s="4" t="s">
        <v>98</v>
      </c>
      <c r="J117" s="6">
        <v>13673100</v>
      </c>
      <c r="K117" s="6">
        <v>13673100</v>
      </c>
      <c r="L117" s="6"/>
      <c r="M117" s="6">
        <v>0</v>
      </c>
      <c r="N117" s="6">
        <v>13673100</v>
      </c>
      <c r="O117" s="7">
        <v>1.8016420380162506</v>
      </c>
      <c r="P117" s="8" t="s">
        <v>460</v>
      </c>
      <c r="Q117" s="9" t="s">
        <v>461</v>
      </c>
    </row>
    <row r="118" spans="1:17" ht="57.6" x14ac:dyDescent="0.3">
      <c r="A118" s="3">
        <f t="shared" si="0"/>
        <v>113</v>
      </c>
      <c r="B118" s="4" t="s">
        <v>462</v>
      </c>
      <c r="C118" s="4" t="s">
        <v>306</v>
      </c>
      <c r="D118" s="4" t="s">
        <v>307</v>
      </c>
      <c r="E118" s="4" t="s">
        <v>463</v>
      </c>
      <c r="F118" s="4" t="s">
        <v>205</v>
      </c>
      <c r="G118" s="5">
        <v>45658</v>
      </c>
      <c r="H118" s="5">
        <v>46022</v>
      </c>
      <c r="I118" s="4" t="s">
        <v>98</v>
      </c>
      <c r="J118" s="6">
        <v>135813303</v>
      </c>
      <c r="K118" s="6">
        <v>135813303</v>
      </c>
      <c r="L118" s="6"/>
      <c r="M118" s="6">
        <v>0</v>
      </c>
      <c r="N118" s="6">
        <v>135813303</v>
      </c>
      <c r="O118" s="7">
        <v>1.7925</v>
      </c>
      <c r="P118" s="8" t="s">
        <v>464</v>
      </c>
      <c r="Q118" s="9" t="s">
        <v>465</v>
      </c>
    </row>
    <row r="119" spans="1:17" ht="43.2" x14ac:dyDescent="0.3">
      <c r="A119" s="3">
        <f t="shared" si="0"/>
        <v>114</v>
      </c>
      <c r="B119" s="4" t="s">
        <v>466</v>
      </c>
      <c r="C119" s="4" t="s">
        <v>306</v>
      </c>
      <c r="D119" s="4" t="s">
        <v>307</v>
      </c>
      <c r="E119" s="4" t="s">
        <v>28</v>
      </c>
      <c r="F119" s="4" t="s">
        <v>84</v>
      </c>
      <c r="G119" s="5">
        <v>45658</v>
      </c>
      <c r="H119" s="5">
        <v>45992</v>
      </c>
      <c r="I119" s="4" t="s">
        <v>98</v>
      </c>
      <c r="J119" s="6">
        <v>135989413</v>
      </c>
      <c r="K119" s="6">
        <v>135989413</v>
      </c>
      <c r="L119" s="6"/>
      <c r="M119" s="6">
        <v>0</v>
      </c>
      <c r="N119" s="6">
        <v>135989413</v>
      </c>
      <c r="O119" s="7">
        <v>1.7924999999999998</v>
      </c>
      <c r="P119" s="8" t="s">
        <v>467</v>
      </c>
      <c r="Q119" s="9" t="s">
        <v>468</v>
      </c>
    </row>
    <row r="120" spans="1:17" ht="43.2" x14ac:dyDescent="0.3">
      <c r="A120" s="3">
        <f t="shared" si="0"/>
        <v>115</v>
      </c>
      <c r="B120" s="4" t="s">
        <v>469</v>
      </c>
      <c r="C120" s="4" t="s">
        <v>306</v>
      </c>
      <c r="D120" s="10" t="s">
        <v>307</v>
      </c>
      <c r="E120" s="4" t="s">
        <v>28</v>
      </c>
      <c r="F120" s="4" t="s">
        <v>84</v>
      </c>
      <c r="G120" s="5">
        <v>42736</v>
      </c>
      <c r="H120" s="5">
        <v>47118</v>
      </c>
      <c r="I120" s="4" t="s">
        <v>23</v>
      </c>
      <c r="J120" s="6">
        <v>709715832</v>
      </c>
      <c r="K120" s="6">
        <v>708928332</v>
      </c>
      <c r="L120" s="6">
        <v>787500</v>
      </c>
      <c r="M120" s="6">
        <v>139405833</v>
      </c>
      <c r="N120" s="6">
        <v>570309999</v>
      </c>
      <c r="O120" s="7">
        <v>1.7725000000000002</v>
      </c>
      <c r="P120" s="8" t="s">
        <v>470</v>
      </c>
      <c r="Q120" s="9" t="s">
        <v>471</v>
      </c>
    </row>
    <row r="121" spans="1:17" ht="28.8" x14ac:dyDescent="0.3">
      <c r="A121" s="3">
        <f t="shared" si="0"/>
        <v>116</v>
      </c>
      <c r="B121" s="4" t="s">
        <v>472</v>
      </c>
      <c r="C121" s="4" t="s">
        <v>306</v>
      </c>
      <c r="D121" s="10" t="s">
        <v>307</v>
      </c>
      <c r="E121" s="4" t="s">
        <v>473</v>
      </c>
      <c r="F121" s="4" t="s">
        <v>34</v>
      </c>
      <c r="G121" s="5">
        <v>45658</v>
      </c>
      <c r="H121" s="5">
        <v>46022</v>
      </c>
      <c r="I121" s="4" t="s">
        <v>98</v>
      </c>
      <c r="J121" s="6">
        <v>40000000</v>
      </c>
      <c r="K121" s="6">
        <v>39400000</v>
      </c>
      <c r="L121" s="6">
        <v>600000</v>
      </c>
      <c r="M121" s="6">
        <v>0</v>
      </c>
      <c r="N121" s="6">
        <v>40000000</v>
      </c>
      <c r="O121" s="7">
        <v>1.70287499998125</v>
      </c>
      <c r="P121" s="8" t="s">
        <v>474</v>
      </c>
      <c r="Q121" s="9" t="s">
        <v>475</v>
      </c>
    </row>
    <row r="122" spans="1:17" ht="28.8" x14ac:dyDescent="0.3">
      <c r="A122" s="3">
        <f t="shared" si="0"/>
        <v>117</v>
      </c>
      <c r="B122" s="4" t="s">
        <v>476</v>
      </c>
      <c r="C122" s="4" t="s">
        <v>306</v>
      </c>
      <c r="D122" s="4" t="s">
        <v>313</v>
      </c>
      <c r="E122" s="4" t="s">
        <v>28</v>
      </c>
      <c r="F122" s="4" t="s">
        <v>167</v>
      </c>
      <c r="G122" s="5">
        <v>45658</v>
      </c>
      <c r="H122" s="5">
        <v>46022</v>
      </c>
      <c r="I122" s="4" t="s">
        <v>98</v>
      </c>
      <c r="J122" s="6">
        <v>10000000</v>
      </c>
      <c r="K122" s="6">
        <v>10000000</v>
      </c>
      <c r="L122" s="6"/>
      <c r="M122" s="6">
        <v>0</v>
      </c>
      <c r="N122" s="6">
        <v>10000000</v>
      </c>
      <c r="O122" s="7">
        <v>1.6174999999999997</v>
      </c>
      <c r="P122" s="8" t="s">
        <v>477</v>
      </c>
      <c r="Q122" s="9" t="s">
        <v>478</v>
      </c>
    </row>
    <row r="123" spans="1:17" ht="28.8" x14ac:dyDescent="0.3">
      <c r="A123" s="3">
        <f t="shared" si="0"/>
        <v>118</v>
      </c>
      <c r="B123" s="4" t="s">
        <v>479</v>
      </c>
      <c r="C123" s="4" t="s">
        <v>306</v>
      </c>
      <c r="D123" s="4" t="s">
        <v>313</v>
      </c>
      <c r="E123" s="4" t="s">
        <v>28</v>
      </c>
      <c r="F123" s="4" t="s">
        <v>167</v>
      </c>
      <c r="G123" s="5">
        <v>45658</v>
      </c>
      <c r="H123" s="5">
        <v>46022</v>
      </c>
      <c r="I123" s="4" t="s">
        <v>98</v>
      </c>
      <c r="J123" s="6">
        <v>6700000</v>
      </c>
      <c r="K123" s="6">
        <v>6700000</v>
      </c>
      <c r="L123" s="6"/>
      <c r="M123" s="6">
        <v>0</v>
      </c>
      <c r="N123" s="6">
        <v>6700000</v>
      </c>
      <c r="O123" s="7">
        <v>1.6174999999999997</v>
      </c>
      <c r="P123" s="8" t="s">
        <v>480</v>
      </c>
      <c r="Q123" s="9" t="s">
        <v>481</v>
      </c>
    </row>
    <row r="124" spans="1:17" ht="28.8" x14ac:dyDescent="0.3">
      <c r="A124" s="3">
        <f t="shared" si="0"/>
        <v>119</v>
      </c>
      <c r="B124" s="4" t="s">
        <v>482</v>
      </c>
      <c r="C124" s="4" t="s">
        <v>306</v>
      </c>
      <c r="D124" s="4" t="s">
        <v>313</v>
      </c>
      <c r="E124" s="4" t="s">
        <v>28</v>
      </c>
      <c r="F124" s="4" t="s">
        <v>167</v>
      </c>
      <c r="G124" s="5">
        <v>45658</v>
      </c>
      <c r="H124" s="5">
        <v>46022</v>
      </c>
      <c r="I124" s="4" t="s">
        <v>98</v>
      </c>
      <c r="J124" s="6">
        <v>159064343</v>
      </c>
      <c r="K124" s="6">
        <v>159064343</v>
      </c>
      <c r="L124" s="6"/>
      <c r="M124" s="6">
        <v>0</v>
      </c>
      <c r="N124" s="6">
        <v>159064343</v>
      </c>
      <c r="O124" s="7">
        <v>1.5972150773084071</v>
      </c>
      <c r="P124" s="8" t="s">
        <v>483</v>
      </c>
      <c r="Q124" s="9" t="s">
        <v>484</v>
      </c>
    </row>
    <row r="125" spans="1:17" ht="43.2" x14ac:dyDescent="0.3">
      <c r="A125" s="3">
        <f t="shared" si="0"/>
        <v>120</v>
      </c>
      <c r="B125" s="4" t="s">
        <v>485</v>
      </c>
      <c r="C125" s="4" t="s">
        <v>306</v>
      </c>
      <c r="D125" s="4" t="s">
        <v>307</v>
      </c>
      <c r="E125" s="4" t="s">
        <v>28</v>
      </c>
      <c r="F125" s="4" t="s">
        <v>84</v>
      </c>
      <c r="G125" s="5">
        <v>45658</v>
      </c>
      <c r="H125" s="5">
        <v>46387</v>
      </c>
      <c r="I125" s="4" t="s">
        <v>98</v>
      </c>
      <c r="J125" s="6">
        <v>12600000</v>
      </c>
      <c r="K125" s="6"/>
      <c r="L125" s="6">
        <v>12600000</v>
      </c>
      <c r="M125" s="6">
        <v>0</v>
      </c>
      <c r="N125" s="6">
        <v>12600000</v>
      </c>
      <c r="O125" s="7">
        <v>1.5674999999999999</v>
      </c>
      <c r="P125" s="8" t="s">
        <v>486</v>
      </c>
      <c r="Q125" s="9" t="s">
        <v>487</v>
      </c>
    </row>
    <row r="126" spans="1:17" ht="43.2" x14ac:dyDescent="0.3">
      <c r="A126" s="3">
        <f t="shared" si="0"/>
        <v>121</v>
      </c>
      <c r="B126" s="4" t="s">
        <v>488</v>
      </c>
      <c r="C126" s="4" t="s">
        <v>306</v>
      </c>
      <c r="D126" s="4" t="s">
        <v>307</v>
      </c>
      <c r="E126" s="4" t="s">
        <v>28</v>
      </c>
      <c r="F126" s="4" t="s">
        <v>84</v>
      </c>
      <c r="G126" s="5">
        <v>45658</v>
      </c>
      <c r="H126" s="5">
        <v>46751</v>
      </c>
      <c r="I126" s="4" t="s">
        <v>98</v>
      </c>
      <c r="J126" s="6">
        <v>90000000</v>
      </c>
      <c r="K126" s="6">
        <v>90000000</v>
      </c>
      <c r="L126" s="6"/>
      <c r="M126" s="6">
        <v>0</v>
      </c>
      <c r="N126" s="6">
        <v>90000000</v>
      </c>
      <c r="O126" s="7">
        <v>1.5484722220601852</v>
      </c>
      <c r="P126" s="8" t="s">
        <v>489</v>
      </c>
      <c r="Q126" s="9" t="s">
        <v>490</v>
      </c>
    </row>
    <row r="127" spans="1:17" ht="28.8" x14ac:dyDescent="0.3">
      <c r="A127" s="3">
        <f t="shared" si="0"/>
        <v>122</v>
      </c>
      <c r="B127" s="4" t="s">
        <v>491</v>
      </c>
      <c r="C127" s="4" t="s">
        <v>306</v>
      </c>
      <c r="D127" s="10" t="s">
        <v>313</v>
      </c>
      <c r="E127" s="4" t="s">
        <v>28</v>
      </c>
      <c r="F127" s="4" t="s">
        <v>167</v>
      </c>
      <c r="G127" s="5">
        <v>45658</v>
      </c>
      <c r="H127" s="5">
        <v>46022</v>
      </c>
      <c r="I127" s="4" t="s">
        <v>98</v>
      </c>
      <c r="J127" s="6">
        <v>9000000</v>
      </c>
      <c r="K127" s="6">
        <v>9000000</v>
      </c>
      <c r="L127" s="6"/>
      <c r="M127" s="6">
        <v>0</v>
      </c>
      <c r="N127" s="6">
        <v>9000000</v>
      </c>
      <c r="O127" s="7">
        <v>1.5425</v>
      </c>
      <c r="P127" s="8" t="s">
        <v>492</v>
      </c>
      <c r="Q127" s="9" t="s">
        <v>493</v>
      </c>
    </row>
    <row r="128" spans="1:17" ht="72" x14ac:dyDescent="0.3">
      <c r="A128" s="3">
        <f t="shared" si="0"/>
        <v>123</v>
      </c>
      <c r="B128" s="4" t="s">
        <v>494</v>
      </c>
      <c r="C128" s="4" t="s">
        <v>306</v>
      </c>
      <c r="D128" s="4" t="s">
        <v>495</v>
      </c>
      <c r="E128" s="4" t="s">
        <v>70</v>
      </c>
      <c r="F128" s="4" t="s">
        <v>365</v>
      </c>
      <c r="G128" s="5">
        <v>45658</v>
      </c>
      <c r="H128" s="5">
        <v>46022</v>
      </c>
      <c r="I128" s="4" t="s">
        <v>29</v>
      </c>
      <c r="J128" s="6">
        <v>179924004</v>
      </c>
      <c r="K128" s="6">
        <v>179924004</v>
      </c>
      <c r="L128" s="6"/>
      <c r="M128" s="6">
        <v>0</v>
      </c>
      <c r="N128" s="6">
        <v>179924004</v>
      </c>
      <c r="O128" s="7">
        <v>1.5250416842657635</v>
      </c>
      <c r="P128" s="8" t="s">
        <v>496</v>
      </c>
      <c r="Q128" s="9" t="s">
        <v>497</v>
      </c>
    </row>
    <row r="129" spans="1:17" ht="57.6" x14ac:dyDescent="0.3">
      <c r="A129" s="3">
        <f t="shared" si="0"/>
        <v>124</v>
      </c>
      <c r="B129" s="4" t="s">
        <v>498</v>
      </c>
      <c r="C129" s="4" t="s">
        <v>306</v>
      </c>
      <c r="D129" s="4" t="s">
        <v>307</v>
      </c>
      <c r="E129" s="4" t="s">
        <v>28</v>
      </c>
      <c r="F129" s="4" t="s">
        <v>499</v>
      </c>
      <c r="G129" s="5">
        <v>45658</v>
      </c>
      <c r="H129" s="5">
        <v>46022</v>
      </c>
      <c r="I129" s="4" t="s">
        <v>85</v>
      </c>
      <c r="J129" s="6">
        <v>11768585</v>
      </c>
      <c r="K129" s="6">
        <v>11768585</v>
      </c>
      <c r="L129" s="6"/>
      <c r="M129" s="6">
        <v>0</v>
      </c>
      <c r="N129" s="6">
        <v>11768585</v>
      </c>
      <c r="O129" s="7">
        <v>1.385</v>
      </c>
      <c r="P129" s="8" t="s">
        <v>500</v>
      </c>
      <c r="Q129" s="9" t="s">
        <v>501</v>
      </c>
    </row>
    <row r="130" spans="1:17" ht="28.8" x14ac:dyDescent="0.3">
      <c r="A130" s="3">
        <f t="shared" si="0"/>
        <v>125</v>
      </c>
      <c r="B130" s="4" t="s">
        <v>502</v>
      </c>
      <c r="C130" s="4" t="s">
        <v>306</v>
      </c>
      <c r="D130" s="4" t="s">
        <v>307</v>
      </c>
      <c r="E130" s="4" t="s">
        <v>28</v>
      </c>
      <c r="F130" s="4" t="s">
        <v>411</v>
      </c>
      <c r="G130" s="5">
        <v>45658</v>
      </c>
      <c r="H130" s="5">
        <v>46387</v>
      </c>
      <c r="I130" s="4" t="s">
        <v>98</v>
      </c>
      <c r="J130" s="6">
        <v>132000000</v>
      </c>
      <c r="K130" s="6">
        <v>132000000</v>
      </c>
      <c r="L130" s="6"/>
      <c r="M130" s="6">
        <v>0</v>
      </c>
      <c r="N130" s="6">
        <v>132000000</v>
      </c>
      <c r="O130" s="7">
        <v>1.3075000000000001</v>
      </c>
      <c r="P130" s="8" t="s">
        <v>503</v>
      </c>
      <c r="Q130" s="9" t="s">
        <v>504</v>
      </c>
    </row>
    <row r="131" spans="1:17" ht="43.2" x14ac:dyDescent="0.3">
      <c r="A131" s="3">
        <f t="shared" si="0"/>
        <v>126</v>
      </c>
      <c r="B131" s="4" t="s">
        <v>505</v>
      </c>
      <c r="C131" s="4" t="s">
        <v>306</v>
      </c>
      <c r="D131" s="10" t="s">
        <v>307</v>
      </c>
      <c r="E131" s="4" t="s">
        <v>28</v>
      </c>
      <c r="F131" s="4" t="s">
        <v>84</v>
      </c>
      <c r="G131" s="5">
        <v>45658</v>
      </c>
      <c r="H131" s="5">
        <v>46387</v>
      </c>
      <c r="I131" s="4" t="s">
        <v>269</v>
      </c>
      <c r="J131" s="6">
        <v>1100700000</v>
      </c>
      <c r="K131" s="6">
        <v>1100700000</v>
      </c>
      <c r="L131" s="6"/>
      <c r="M131" s="6">
        <v>0</v>
      </c>
      <c r="N131" s="6">
        <v>1100700000</v>
      </c>
      <c r="O131" s="7">
        <v>1.3025</v>
      </c>
      <c r="P131" s="8" t="s">
        <v>506</v>
      </c>
      <c r="Q131" s="9" t="s">
        <v>507</v>
      </c>
    </row>
    <row r="132" spans="1:17" ht="43.2" x14ac:dyDescent="0.3">
      <c r="A132" s="3">
        <f t="shared" si="0"/>
        <v>127</v>
      </c>
      <c r="B132" s="4" t="s">
        <v>508</v>
      </c>
      <c r="C132" s="4" t="s">
        <v>306</v>
      </c>
      <c r="D132" s="4" t="s">
        <v>307</v>
      </c>
      <c r="E132" s="4" t="s">
        <v>28</v>
      </c>
      <c r="F132" s="4" t="s">
        <v>509</v>
      </c>
      <c r="G132" s="5">
        <v>45448</v>
      </c>
      <c r="H132" s="5">
        <v>47848</v>
      </c>
      <c r="I132" s="4" t="s">
        <v>23</v>
      </c>
      <c r="J132" s="6">
        <v>1071500</v>
      </c>
      <c r="K132" s="6"/>
      <c r="L132" s="6">
        <v>1071500</v>
      </c>
      <c r="M132" s="6">
        <v>0</v>
      </c>
      <c r="N132" s="6">
        <v>1071500</v>
      </c>
      <c r="O132" s="7">
        <v>1.2523331777881475</v>
      </c>
      <c r="P132" s="8" t="s">
        <v>510</v>
      </c>
      <c r="Q132" s="9" t="s">
        <v>511</v>
      </c>
    </row>
    <row r="133" spans="1:17" ht="43.2" x14ac:dyDescent="0.3">
      <c r="A133" s="3">
        <f t="shared" si="0"/>
        <v>128</v>
      </c>
      <c r="B133" s="4" t="s">
        <v>512</v>
      </c>
      <c r="C133" s="4" t="s">
        <v>306</v>
      </c>
      <c r="D133" s="4" t="s">
        <v>307</v>
      </c>
      <c r="E133" s="4" t="s">
        <v>28</v>
      </c>
      <c r="F133" s="4" t="s">
        <v>84</v>
      </c>
      <c r="G133" s="5">
        <v>45658</v>
      </c>
      <c r="H133" s="5">
        <v>47848</v>
      </c>
      <c r="I133" s="4" t="s">
        <v>98</v>
      </c>
      <c r="J133" s="6">
        <v>6675000000</v>
      </c>
      <c r="K133" s="6"/>
      <c r="L133" s="6">
        <v>6675000000</v>
      </c>
      <c r="M133" s="6">
        <v>0</v>
      </c>
      <c r="N133" s="6">
        <v>6675000000</v>
      </c>
      <c r="O133" s="7">
        <v>1.0425</v>
      </c>
      <c r="P133" s="8" t="s">
        <v>513</v>
      </c>
      <c r="Q133" s="9" t="s">
        <v>514</v>
      </c>
    </row>
    <row r="134" spans="1:17" ht="28.8" x14ac:dyDescent="0.3">
      <c r="A134" s="3">
        <f t="shared" si="0"/>
        <v>129</v>
      </c>
      <c r="B134" s="4" t="s">
        <v>515</v>
      </c>
      <c r="C134" s="4" t="s">
        <v>306</v>
      </c>
      <c r="D134" s="4" t="s">
        <v>307</v>
      </c>
      <c r="E134" s="4" t="s">
        <v>70</v>
      </c>
      <c r="F134" s="4" t="s">
        <v>290</v>
      </c>
      <c r="G134" s="5">
        <v>45717</v>
      </c>
      <c r="H134" s="5">
        <v>45992</v>
      </c>
      <c r="I134" s="4" t="s">
        <v>98</v>
      </c>
      <c r="J134" s="6">
        <v>2204312</v>
      </c>
      <c r="K134" s="6">
        <v>2204312</v>
      </c>
      <c r="L134" s="6"/>
      <c r="M134" s="6">
        <v>0</v>
      </c>
      <c r="N134" s="6">
        <v>2204312</v>
      </c>
      <c r="O134" s="7">
        <v>1.0425</v>
      </c>
      <c r="P134" s="8" t="s">
        <v>516</v>
      </c>
      <c r="Q134" s="9" t="s">
        <v>517</v>
      </c>
    </row>
    <row r="135" spans="1:17" ht="43.2" x14ac:dyDescent="0.3">
      <c r="A135" s="3">
        <f t="shared" si="0"/>
        <v>130</v>
      </c>
      <c r="B135" s="4" t="s">
        <v>518</v>
      </c>
      <c r="C135" s="4" t="s">
        <v>306</v>
      </c>
      <c r="D135" s="4" t="s">
        <v>360</v>
      </c>
      <c r="E135" s="4" t="s">
        <v>28</v>
      </c>
      <c r="F135" s="4" t="s">
        <v>84</v>
      </c>
      <c r="G135" s="5">
        <v>45292</v>
      </c>
      <c r="H135" s="5">
        <v>46752</v>
      </c>
      <c r="I135" s="4" t="s">
        <v>98</v>
      </c>
      <c r="J135" s="6">
        <v>8200000</v>
      </c>
      <c r="K135" s="6"/>
      <c r="L135" s="6">
        <v>8200000</v>
      </c>
      <c r="M135" s="6">
        <v>0</v>
      </c>
      <c r="N135" s="6">
        <v>8200000</v>
      </c>
      <c r="O135" s="7">
        <v>0.98000000000000009</v>
      </c>
      <c r="P135" s="8" t="s">
        <v>519</v>
      </c>
      <c r="Q135" s="9" t="s">
        <v>520</v>
      </c>
    </row>
    <row r="136" spans="1:17" ht="57.6" x14ac:dyDescent="0.3">
      <c r="A136" s="3">
        <f t="shared" si="0"/>
        <v>131</v>
      </c>
      <c r="B136" s="4" t="s">
        <v>521</v>
      </c>
      <c r="C136" s="4" t="s">
        <v>306</v>
      </c>
      <c r="D136" s="4" t="s">
        <v>307</v>
      </c>
      <c r="E136" s="4" t="s">
        <v>28</v>
      </c>
      <c r="F136" s="4" t="s">
        <v>499</v>
      </c>
      <c r="G136" s="5">
        <v>45658</v>
      </c>
      <c r="H136" s="5">
        <v>46022</v>
      </c>
      <c r="I136" s="4" t="s">
        <v>85</v>
      </c>
      <c r="J136" s="6">
        <v>28342060</v>
      </c>
      <c r="K136" s="6">
        <v>28342060</v>
      </c>
      <c r="L136" s="6"/>
      <c r="M136" s="6">
        <v>0</v>
      </c>
      <c r="N136" s="6">
        <v>28342060</v>
      </c>
      <c r="O136" s="7">
        <v>0.78500000000000003</v>
      </c>
      <c r="P136" s="8" t="s">
        <v>522</v>
      </c>
      <c r="Q136" s="9" t="s">
        <v>523</v>
      </c>
    </row>
    <row r="137" spans="1:17" ht="43.2" x14ac:dyDescent="0.3">
      <c r="A137" s="3">
        <f t="shared" si="0"/>
        <v>132</v>
      </c>
      <c r="B137" s="4" t="s">
        <v>524</v>
      </c>
      <c r="C137" s="4" t="s">
        <v>306</v>
      </c>
      <c r="D137" s="4" t="s">
        <v>307</v>
      </c>
      <c r="E137" s="4" t="s">
        <v>28</v>
      </c>
      <c r="F137" s="4" t="s">
        <v>84</v>
      </c>
      <c r="G137" s="5">
        <v>45658</v>
      </c>
      <c r="H137" s="5">
        <v>46387</v>
      </c>
      <c r="I137" s="4" t="s">
        <v>98</v>
      </c>
      <c r="J137" s="6">
        <v>25920000000</v>
      </c>
      <c r="K137" s="6">
        <v>25920000000</v>
      </c>
      <c r="L137" s="6"/>
      <c r="M137" s="6">
        <v>0</v>
      </c>
      <c r="N137" s="6">
        <v>25920000000</v>
      </c>
      <c r="O137" s="7">
        <v>0.76395061728395064</v>
      </c>
      <c r="P137" s="8" t="s">
        <v>525</v>
      </c>
      <c r="Q137" s="9" t="s">
        <v>526</v>
      </c>
    </row>
    <row r="138" spans="1:17" ht="57.6" x14ac:dyDescent="0.3">
      <c r="A138" s="3">
        <f t="shared" si="0"/>
        <v>133</v>
      </c>
      <c r="B138" s="4" t="s">
        <v>527</v>
      </c>
      <c r="C138" s="4" t="s">
        <v>306</v>
      </c>
      <c r="D138" s="4" t="s">
        <v>307</v>
      </c>
      <c r="E138" s="4" t="s">
        <v>28</v>
      </c>
      <c r="F138" s="4" t="s">
        <v>499</v>
      </c>
      <c r="G138" s="5">
        <v>45658</v>
      </c>
      <c r="H138" s="5">
        <v>46022</v>
      </c>
      <c r="I138" s="4" t="s">
        <v>85</v>
      </c>
      <c r="J138" s="6">
        <v>44100000</v>
      </c>
      <c r="K138" s="6">
        <v>44100000</v>
      </c>
      <c r="L138" s="6"/>
      <c r="M138" s="6">
        <v>0</v>
      </c>
      <c r="N138" s="6">
        <v>44100000</v>
      </c>
      <c r="O138" s="7">
        <v>0.71</v>
      </c>
      <c r="P138" s="8" t="s">
        <v>528</v>
      </c>
      <c r="Q138" s="9" t="s">
        <v>529</v>
      </c>
    </row>
    <row r="139" spans="1:17" ht="43.2" x14ac:dyDescent="0.3">
      <c r="A139" s="3">
        <f t="shared" si="0"/>
        <v>134</v>
      </c>
      <c r="B139" s="4" t="s">
        <v>530</v>
      </c>
      <c r="C139" s="4" t="s">
        <v>306</v>
      </c>
      <c r="D139" s="4" t="s">
        <v>307</v>
      </c>
      <c r="E139" s="4" t="s">
        <v>28</v>
      </c>
      <c r="F139" s="4" t="s">
        <v>84</v>
      </c>
      <c r="G139" s="5">
        <v>45658</v>
      </c>
      <c r="H139" s="5">
        <v>47848</v>
      </c>
      <c r="I139" s="4" t="s">
        <v>98</v>
      </c>
      <c r="J139" s="6">
        <v>325500000</v>
      </c>
      <c r="K139" s="6">
        <v>260400000</v>
      </c>
      <c r="L139" s="6">
        <v>65100000</v>
      </c>
      <c r="M139" s="6">
        <v>0</v>
      </c>
      <c r="N139" s="6">
        <v>325500000</v>
      </c>
      <c r="O139" s="7">
        <v>0.64610983102918595</v>
      </c>
      <c r="P139" s="8" t="s">
        <v>531</v>
      </c>
      <c r="Q139" s="9" t="s">
        <v>532</v>
      </c>
    </row>
    <row r="140" spans="1:17" ht="31.2" x14ac:dyDescent="0.3">
      <c r="A140" s="11"/>
      <c r="B140" s="12" t="s">
        <v>16</v>
      </c>
      <c r="C140" s="12" t="s">
        <v>306</v>
      </c>
      <c r="D140" s="17"/>
      <c r="E140" s="12"/>
      <c r="F140" s="12"/>
      <c r="G140" s="13"/>
      <c r="H140" s="13"/>
      <c r="I140" s="12"/>
      <c r="J140" s="14">
        <f>SUM(J75:J139)</f>
        <v>103170944200.7</v>
      </c>
      <c r="K140" s="14">
        <f t="shared" ref="K140:M140" si="1">SUM(K75:K139)</f>
        <v>80566753236.699997</v>
      </c>
      <c r="L140" s="14">
        <f t="shared" si="1"/>
        <v>22604190964</v>
      </c>
      <c r="M140" s="14">
        <f t="shared" si="1"/>
        <v>23816428520.130005</v>
      </c>
      <c r="N140" s="14">
        <f>SUM(N75:N139)</f>
        <v>79354515680.570007</v>
      </c>
      <c r="O140" s="7"/>
      <c r="P140" s="15"/>
      <c r="Q140" s="16"/>
    </row>
    <row r="141" spans="1:17" ht="172.8" x14ac:dyDescent="0.3">
      <c r="A141" s="3">
        <v>135</v>
      </c>
      <c r="B141" s="4" t="s">
        <v>533</v>
      </c>
      <c r="C141" s="4" t="s">
        <v>534</v>
      </c>
      <c r="D141" s="4" t="s">
        <v>535</v>
      </c>
      <c r="E141" s="4" t="s">
        <v>536</v>
      </c>
      <c r="F141" s="4" t="s">
        <v>537</v>
      </c>
      <c r="G141" s="5">
        <v>41264</v>
      </c>
      <c r="H141" s="5">
        <v>46021</v>
      </c>
      <c r="I141" s="4" t="s">
        <v>183</v>
      </c>
      <c r="J141" s="6">
        <v>15267720512</v>
      </c>
      <c r="K141" s="6">
        <v>15267720512</v>
      </c>
      <c r="L141" s="6"/>
      <c r="M141" s="6">
        <v>15267720512</v>
      </c>
      <c r="N141" s="6">
        <v>0</v>
      </c>
      <c r="O141" s="7">
        <v>5.9075000000000006</v>
      </c>
      <c r="P141" s="8" t="s">
        <v>538</v>
      </c>
      <c r="Q141" s="9" t="s">
        <v>539</v>
      </c>
    </row>
    <row r="142" spans="1:17" ht="57.6" x14ac:dyDescent="0.3">
      <c r="A142" s="3">
        <f>A141+1</f>
        <v>136</v>
      </c>
      <c r="B142" s="4" t="s">
        <v>540</v>
      </c>
      <c r="C142" s="4" t="s">
        <v>534</v>
      </c>
      <c r="D142" s="4" t="s">
        <v>541</v>
      </c>
      <c r="E142" s="4" t="s">
        <v>28</v>
      </c>
      <c r="F142" s="4" t="s">
        <v>537</v>
      </c>
      <c r="G142" s="5">
        <v>45536</v>
      </c>
      <c r="H142" s="5">
        <v>46813</v>
      </c>
      <c r="I142" s="4" t="s">
        <v>98</v>
      </c>
      <c r="J142" s="6">
        <v>15741406000</v>
      </c>
      <c r="K142" s="6">
        <v>15741406000</v>
      </c>
      <c r="L142" s="6"/>
      <c r="M142" s="6">
        <v>0</v>
      </c>
      <c r="N142" s="6">
        <v>15741406000</v>
      </c>
      <c r="O142" s="7">
        <v>5.8674999999999997</v>
      </c>
      <c r="P142" s="8" t="s">
        <v>542</v>
      </c>
      <c r="Q142" s="9" t="s">
        <v>543</v>
      </c>
    </row>
    <row r="143" spans="1:17" ht="57.6" x14ac:dyDescent="0.3">
      <c r="A143" s="3">
        <f t="shared" ref="A143:A169" si="2">A142+1</f>
        <v>137</v>
      </c>
      <c r="B143" s="4" t="s">
        <v>544</v>
      </c>
      <c r="C143" s="4" t="s">
        <v>534</v>
      </c>
      <c r="D143" s="4" t="s">
        <v>541</v>
      </c>
      <c r="E143" s="4" t="s">
        <v>28</v>
      </c>
      <c r="F143" s="4" t="s">
        <v>537</v>
      </c>
      <c r="G143" s="5">
        <v>45566</v>
      </c>
      <c r="H143" s="5">
        <v>45962</v>
      </c>
      <c r="I143" s="4" t="s">
        <v>85</v>
      </c>
      <c r="J143" s="6">
        <v>1400049000</v>
      </c>
      <c r="K143" s="6">
        <v>1400049000</v>
      </c>
      <c r="L143" s="6"/>
      <c r="M143" s="6">
        <v>0</v>
      </c>
      <c r="N143" s="6">
        <v>1400049000</v>
      </c>
      <c r="O143" s="7">
        <v>5.81</v>
      </c>
      <c r="P143" s="8" t="s">
        <v>545</v>
      </c>
      <c r="Q143" s="9" t="s">
        <v>546</v>
      </c>
    </row>
    <row r="144" spans="1:17" ht="43.2" x14ac:dyDescent="0.3">
      <c r="A144" s="3">
        <f t="shared" si="2"/>
        <v>138</v>
      </c>
      <c r="B144" s="4" t="s">
        <v>547</v>
      </c>
      <c r="C144" s="4" t="s">
        <v>534</v>
      </c>
      <c r="D144" s="4" t="s">
        <v>548</v>
      </c>
      <c r="E144" s="4" t="s">
        <v>28</v>
      </c>
      <c r="F144" s="4" t="s">
        <v>537</v>
      </c>
      <c r="G144" s="5">
        <v>44562</v>
      </c>
      <c r="H144" s="5">
        <v>46022</v>
      </c>
      <c r="I144" s="4" t="s">
        <v>183</v>
      </c>
      <c r="J144" s="6">
        <v>1365000000</v>
      </c>
      <c r="K144" s="6">
        <v>1365000000</v>
      </c>
      <c r="L144" s="6"/>
      <c r="M144" s="6">
        <v>1365000000</v>
      </c>
      <c r="N144" s="6">
        <v>0</v>
      </c>
      <c r="O144" s="7">
        <v>5.7575000000000012</v>
      </c>
      <c r="P144" s="8" t="s">
        <v>549</v>
      </c>
      <c r="Q144" s="9" t="s">
        <v>550</v>
      </c>
    </row>
    <row r="145" spans="1:20" ht="28.8" x14ac:dyDescent="0.3">
      <c r="A145" s="3">
        <f t="shared" si="2"/>
        <v>139</v>
      </c>
      <c r="B145" s="4" t="s">
        <v>551</v>
      </c>
      <c r="C145" s="4" t="s">
        <v>534</v>
      </c>
      <c r="D145" s="4" t="s">
        <v>541</v>
      </c>
      <c r="E145" s="4" t="s">
        <v>28</v>
      </c>
      <c r="F145" s="4" t="s">
        <v>537</v>
      </c>
      <c r="G145" s="5">
        <v>45566</v>
      </c>
      <c r="H145" s="5">
        <v>45962</v>
      </c>
      <c r="I145" s="4" t="s">
        <v>98</v>
      </c>
      <c r="J145" s="6">
        <v>1867000000</v>
      </c>
      <c r="K145" s="6">
        <v>1867000000</v>
      </c>
      <c r="L145" s="6"/>
      <c r="M145" s="6">
        <v>0</v>
      </c>
      <c r="N145" s="6">
        <v>1867000000</v>
      </c>
      <c r="O145" s="7">
        <v>5.7424999999999997</v>
      </c>
      <c r="P145" s="8" t="s">
        <v>552</v>
      </c>
      <c r="Q145" s="9" t="s">
        <v>553</v>
      </c>
    </row>
    <row r="146" spans="1:20" ht="187.2" x14ac:dyDescent="0.3">
      <c r="A146" s="3">
        <f t="shared" si="2"/>
        <v>140</v>
      </c>
      <c r="B146" s="4" t="s">
        <v>554</v>
      </c>
      <c r="C146" s="4" t="s">
        <v>534</v>
      </c>
      <c r="D146" s="4" t="s">
        <v>535</v>
      </c>
      <c r="E146" s="4" t="s">
        <v>555</v>
      </c>
      <c r="F146" s="4" t="s">
        <v>537</v>
      </c>
      <c r="G146" s="5">
        <v>44722</v>
      </c>
      <c r="H146" s="5">
        <v>46387</v>
      </c>
      <c r="I146" s="4" t="s">
        <v>23</v>
      </c>
      <c r="J146" s="6">
        <v>11659543760</v>
      </c>
      <c r="K146" s="6">
        <v>11659543760</v>
      </c>
      <c r="L146" s="6"/>
      <c r="M146" s="6">
        <v>185783668</v>
      </c>
      <c r="N146" s="6">
        <v>11473760092</v>
      </c>
      <c r="O146" s="7">
        <v>5.5725000000000007</v>
      </c>
      <c r="P146" s="8" t="s">
        <v>556</v>
      </c>
      <c r="Q146" s="9" t="s">
        <v>557</v>
      </c>
    </row>
    <row r="147" spans="1:20" ht="115.2" x14ac:dyDescent="0.3">
      <c r="A147" s="3">
        <f t="shared" si="2"/>
        <v>141</v>
      </c>
      <c r="B147" s="4" t="s">
        <v>558</v>
      </c>
      <c r="C147" s="4" t="s">
        <v>534</v>
      </c>
      <c r="D147" s="10" t="s">
        <v>541</v>
      </c>
      <c r="E147" s="4" t="s">
        <v>559</v>
      </c>
      <c r="F147" s="4" t="s">
        <v>537</v>
      </c>
      <c r="G147" s="5">
        <v>40884</v>
      </c>
      <c r="H147" s="5">
        <v>47848</v>
      </c>
      <c r="I147" s="4" t="s">
        <v>29</v>
      </c>
      <c r="J147" s="6">
        <v>65682000000</v>
      </c>
      <c r="K147" s="6">
        <v>65682000000</v>
      </c>
      <c r="L147" s="6"/>
      <c r="M147" s="6">
        <v>18039000000</v>
      </c>
      <c r="N147" s="6">
        <v>47643000000</v>
      </c>
      <c r="O147" s="7">
        <v>5.5250000000000004</v>
      </c>
      <c r="P147" s="8" t="s">
        <v>560</v>
      </c>
      <c r="Q147" s="9" t="s">
        <v>561</v>
      </c>
    </row>
    <row r="148" spans="1:20" ht="43.2" x14ac:dyDescent="0.3">
      <c r="A148" s="3">
        <f t="shared" si="2"/>
        <v>142</v>
      </c>
      <c r="B148" s="4" t="s">
        <v>562</v>
      </c>
      <c r="C148" s="4" t="s">
        <v>534</v>
      </c>
      <c r="D148" s="4" t="s">
        <v>548</v>
      </c>
      <c r="E148" s="25" t="s">
        <v>28</v>
      </c>
      <c r="F148" s="4" t="s">
        <v>537</v>
      </c>
      <c r="G148" s="5">
        <v>44927</v>
      </c>
      <c r="H148" s="5">
        <v>46387</v>
      </c>
      <c r="I148" s="4" t="s">
        <v>183</v>
      </c>
      <c r="J148" s="6">
        <v>12600000000</v>
      </c>
      <c r="K148" s="6">
        <v>12600000000</v>
      </c>
      <c r="L148" s="6"/>
      <c r="M148" s="6">
        <v>12600000000</v>
      </c>
      <c r="N148" s="6">
        <v>0</v>
      </c>
      <c r="O148" s="7">
        <v>5.5075000000000003</v>
      </c>
      <c r="P148" s="8" t="s">
        <v>563</v>
      </c>
      <c r="Q148" s="9" t="s">
        <v>564</v>
      </c>
    </row>
    <row r="149" spans="1:20" ht="43.2" x14ac:dyDescent="0.3">
      <c r="A149" s="3">
        <f t="shared" si="2"/>
        <v>143</v>
      </c>
      <c r="B149" s="4" t="s">
        <v>565</v>
      </c>
      <c r="C149" s="4" t="s">
        <v>534</v>
      </c>
      <c r="D149" s="4" t="s">
        <v>541</v>
      </c>
      <c r="E149" s="4" t="s">
        <v>566</v>
      </c>
      <c r="F149" s="4" t="s">
        <v>2833</v>
      </c>
      <c r="G149" s="5">
        <v>45454</v>
      </c>
      <c r="H149" s="5">
        <v>45777</v>
      </c>
      <c r="I149" s="4" t="s">
        <v>35</v>
      </c>
      <c r="J149" s="6">
        <v>1914297500</v>
      </c>
      <c r="K149" s="6">
        <v>1800074349.7</v>
      </c>
      <c r="L149" s="6">
        <v>114223150.3</v>
      </c>
      <c r="M149" s="6">
        <v>0</v>
      </c>
      <c r="N149" s="6">
        <v>1914297500</v>
      </c>
      <c r="O149" s="7">
        <v>5.3800000000000008</v>
      </c>
      <c r="P149" s="8" t="s">
        <v>567</v>
      </c>
      <c r="Q149" s="9" t="s">
        <v>568</v>
      </c>
    </row>
    <row r="150" spans="1:20" ht="28.8" x14ac:dyDescent="0.3">
      <c r="A150" s="3">
        <f t="shared" si="2"/>
        <v>144</v>
      </c>
      <c r="B150" s="4" t="s">
        <v>569</v>
      </c>
      <c r="C150" s="4" t="s">
        <v>534</v>
      </c>
      <c r="D150" s="10" t="s">
        <v>535</v>
      </c>
      <c r="E150" s="4" t="s">
        <v>570</v>
      </c>
      <c r="F150" s="4" t="s">
        <v>537</v>
      </c>
      <c r="G150" s="5">
        <v>46023</v>
      </c>
      <c r="H150" s="5">
        <v>49675</v>
      </c>
      <c r="I150" s="4" t="s">
        <v>65</v>
      </c>
      <c r="J150" s="6">
        <v>42762927000</v>
      </c>
      <c r="K150" s="6">
        <v>38599030000</v>
      </c>
      <c r="L150" s="6">
        <v>4163897000</v>
      </c>
      <c r="M150" s="6">
        <v>0</v>
      </c>
      <c r="N150" s="6">
        <v>42762927000</v>
      </c>
      <c r="O150" s="7">
        <v>5.3130000000000006</v>
      </c>
      <c r="P150" s="8" t="s">
        <v>571</v>
      </c>
      <c r="Q150" s="9" t="s">
        <v>572</v>
      </c>
    </row>
    <row r="151" spans="1:20" s="36" customFormat="1" ht="43.2" x14ac:dyDescent="0.3">
      <c r="A151" s="3">
        <f t="shared" si="2"/>
        <v>145</v>
      </c>
      <c r="B151" s="28" t="s">
        <v>2718</v>
      </c>
      <c r="C151" s="29" t="s">
        <v>534</v>
      </c>
      <c r="D151" s="30" t="s">
        <v>648</v>
      </c>
      <c r="E151" s="28" t="s">
        <v>28</v>
      </c>
      <c r="F151" s="28" t="s">
        <v>2714</v>
      </c>
      <c r="G151" s="31">
        <v>45108</v>
      </c>
      <c r="H151" s="31">
        <v>46022</v>
      </c>
      <c r="I151" s="28" t="s">
        <v>59</v>
      </c>
      <c r="J151" s="32">
        <v>115882723500</v>
      </c>
      <c r="K151" s="32">
        <v>115882723500</v>
      </c>
      <c r="L151" s="32">
        <v>0</v>
      </c>
      <c r="M151" s="32">
        <v>18225134422.700001</v>
      </c>
      <c r="N151" s="32">
        <v>97657589077.300003</v>
      </c>
      <c r="O151" s="7">
        <v>5.2035999999999998</v>
      </c>
      <c r="P151" s="34" t="s">
        <v>2716</v>
      </c>
      <c r="Q151" s="35" t="s">
        <v>2717</v>
      </c>
      <c r="S151"/>
      <c r="T151"/>
    </row>
    <row r="152" spans="1:20" ht="57.6" x14ac:dyDescent="0.3">
      <c r="A152" s="3">
        <f t="shared" si="2"/>
        <v>146</v>
      </c>
      <c r="B152" s="4" t="s">
        <v>573</v>
      </c>
      <c r="C152" s="4" t="s">
        <v>534</v>
      </c>
      <c r="D152" s="4" t="s">
        <v>574</v>
      </c>
      <c r="E152" s="4" t="s">
        <v>575</v>
      </c>
      <c r="F152" s="4" t="s">
        <v>2833</v>
      </c>
      <c r="G152" s="5">
        <v>45697</v>
      </c>
      <c r="H152" s="5">
        <v>46740</v>
      </c>
      <c r="I152" s="4" t="s">
        <v>85</v>
      </c>
      <c r="J152" s="6">
        <v>48000000</v>
      </c>
      <c r="K152" s="6">
        <v>48000000</v>
      </c>
      <c r="L152" s="6"/>
      <c r="M152" s="6">
        <v>0</v>
      </c>
      <c r="N152" s="6">
        <v>48000000</v>
      </c>
      <c r="O152" s="7">
        <v>5.1850000000000014</v>
      </c>
      <c r="P152" s="8" t="s">
        <v>576</v>
      </c>
      <c r="Q152" s="9" t="s">
        <v>577</v>
      </c>
    </row>
    <row r="153" spans="1:20" s="46" customFormat="1" ht="115.2" x14ac:dyDescent="0.3">
      <c r="A153" s="3">
        <f t="shared" si="2"/>
        <v>147</v>
      </c>
      <c r="B153" s="39" t="s">
        <v>2777</v>
      </c>
      <c r="C153" s="39" t="s">
        <v>534</v>
      </c>
      <c r="D153" s="39" t="s">
        <v>548</v>
      </c>
      <c r="E153" s="39" t="s">
        <v>2778</v>
      </c>
      <c r="F153" s="39" t="s">
        <v>537</v>
      </c>
      <c r="G153" s="41">
        <v>45566</v>
      </c>
      <c r="H153" s="41">
        <v>46296</v>
      </c>
      <c r="I153" s="39" t="s">
        <v>85</v>
      </c>
      <c r="J153" s="42">
        <v>585000000</v>
      </c>
      <c r="K153" s="42">
        <v>585000000</v>
      </c>
      <c r="L153" s="42">
        <v>0</v>
      </c>
      <c r="M153" s="42">
        <v>0</v>
      </c>
      <c r="N153" s="42">
        <v>585000000</v>
      </c>
      <c r="O153" s="7">
        <v>4.5754000000000001</v>
      </c>
      <c r="P153" s="44" t="s">
        <v>2779</v>
      </c>
      <c r="Q153" s="45" t="s">
        <v>2780</v>
      </c>
      <c r="S153"/>
      <c r="T153"/>
    </row>
    <row r="154" spans="1:20" ht="86.4" x14ac:dyDescent="0.3">
      <c r="A154" s="3">
        <f t="shared" si="2"/>
        <v>148</v>
      </c>
      <c r="B154" s="4" t="s">
        <v>2848</v>
      </c>
      <c r="C154" s="4" t="s">
        <v>534</v>
      </c>
      <c r="D154" s="4" t="s">
        <v>592</v>
      </c>
      <c r="E154" s="4" t="s">
        <v>2919</v>
      </c>
      <c r="F154" s="4" t="s">
        <v>2714</v>
      </c>
      <c r="G154" s="5">
        <v>46023</v>
      </c>
      <c r="H154" s="5">
        <v>47483</v>
      </c>
      <c r="I154" s="4" t="s">
        <v>269</v>
      </c>
      <c r="J154" s="6">
        <v>3044554</v>
      </c>
      <c r="K154" s="6">
        <v>3044554</v>
      </c>
      <c r="L154" s="6">
        <v>0</v>
      </c>
      <c r="M154" s="6"/>
      <c r="N154" s="6">
        <v>3044554</v>
      </c>
      <c r="O154" s="7">
        <v>4.4979999999999993</v>
      </c>
      <c r="P154" s="8" t="s">
        <v>2871</v>
      </c>
      <c r="Q154" s="9" t="s">
        <v>2895</v>
      </c>
    </row>
    <row r="155" spans="1:20" ht="43.2" x14ac:dyDescent="0.3">
      <c r="A155" s="3">
        <f t="shared" si="2"/>
        <v>149</v>
      </c>
      <c r="B155" s="4" t="s">
        <v>578</v>
      </c>
      <c r="C155" s="4" t="s">
        <v>534</v>
      </c>
      <c r="D155" s="4" t="s">
        <v>548</v>
      </c>
      <c r="E155" s="4" t="s">
        <v>28</v>
      </c>
      <c r="F155" s="4" t="s">
        <v>537</v>
      </c>
      <c r="G155" s="5">
        <v>44562</v>
      </c>
      <c r="H155" s="5">
        <v>46022</v>
      </c>
      <c r="I155" s="4" t="s">
        <v>183</v>
      </c>
      <c r="J155" s="6">
        <v>14280000000</v>
      </c>
      <c r="K155" s="6">
        <v>14280000000</v>
      </c>
      <c r="L155" s="6"/>
      <c r="M155" s="6">
        <v>0</v>
      </c>
      <c r="N155" s="6">
        <v>14280000000</v>
      </c>
      <c r="O155" s="7">
        <v>4.4325000000000001</v>
      </c>
      <c r="P155" s="8" t="s">
        <v>579</v>
      </c>
      <c r="Q155" s="9" t="s">
        <v>580</v>
      </c>
    </row>
    <row r="156" spans="1:20" ht="28.8" x14ac:dyDescent="0.3">
      <c r="A156" s="3">
        <f t="shared" si="2"/>
        <v>150</v>
      </c>
      <c r="B156" s="4" t="s">
        <v>581</v>
      </c>
      <c r="C156" s="4" t="s">
        <v>534</v>
      </c>
      <c r="D156" s="4" t="s">
        <v>541</v>
      </c>
      <c r="E156" s="4" t="s">
        <v>582</v>
      </c>
      <c r="F156" s="4" t="s">
        <v>537</v>
      </c>
      <c r="G156" s="5">
        <v>45292</v>
      </c>
      <c r="H156" s="5">
        <v>46752</v>
      </c>
      <c r="I156" s="4" t="s">
        <v>256</v>
      </c>
      <c r="J156" s="6">
        <v>134069000000</v>
      </c>
      <c r="K156" s="6">
        <v>117717000000</v>
      </c>
      <c r="L156" s="6">
        <v>16352000000</v>
      </c>
      <c r="M156" s="6">
        <v>0</v>
      </c>
      <c r="N156" s="6">
        <v>134069000000</v>
      </c>
      <c r="O156" s="7">
        <v>4.419999999999999</v>
      </c>
      <c r="P156" s="8" t="s">
        <v>583</v>
      </c>
      <c r="Q156" s="9" t="s">
        <v>584</v>
      </c>
    </row>
    <row r="157" spans="1:20" ht="57.6" x14ac:dyDescent="0.3">
      <c r="A157" s="3">
        <f t="shared" si="2"/>
        <v>151</v>
      </c>
      <c r="B157" s="4" t="s">
        <v>585</v>
      </c>
      <c r="C157" s="4" t="s">
        <v>534</v>
      </c>
      <c r="D157" s="4" t="s">
        <v>548</v>
      </c>
      <c r="E157" s="4" t="s">
        <v>28</v>
      </c>
      <c r="F157" s="4" t="s">
        <v>537</v>
      </c>
      <c r="G157" s="5">
        <v>44562</v>
      </c>
      <c r="H157" s="5">
        <v>46387</v>
      </c>
      <c r="I157" s="4" t="s">
        <v>85</v>
      </c>
      <c r="J157" s="6">
        <v>6133600000</v>
      </c>
      <c r="K157" s="6">
        <v>6133600000</v>
      </c>
      <c r="L157" s="6"/>
      <c r="M157" s="6">
        <v>0</v>
      </c>
      <c r="N157" s="6">
        <v>6133600000</v>
      </c>
      <c r="O157" s="7">
        <v>4.3600000000000003</v>
      </c>
      <c r="P157" s="8" t="s">
        <v>586</v>
      </c>
      <c r="Q157" s="9" t="s">
        <v>587</v>
      </c>
    </row>
    <row r="158" spans="1:20" s="46" customFormat="1" ht="28.8" x14ac:dyDescent="0.3">
      <c r="A158" s="3">
        <f t="shared" si="2"/>
        <v>152</v>
      </c>
      <c r="B158" s="4" t="s">
        <v>588</v>
      </c>
      <c r="C158" s="4" t="s">
        <v>534</v>
      </c>
      <c r="D158" s="4" t="s">
        <v>548</v>
      </c>
      <c r="E158" s="4" t="s">
        <v>268</v>
      </c>
      <c r="F158" s="4" t="s">
        <v>34</v>
      </c>
      <c r="G158" s="5">
        <v>45658</v>
      </c>
      <c r="H158" s="5">
        <v>46022</v>
      </c>
      <c r="I158" s="4" t="s">
        <v>269</v>
      </c>
      <c r="J158" s="6">
        <v>2345000000</v>
      </c>
      <c r="K158" s="6">
        <v>2345000000</v>
      </c>
      <c r="L158" s="6"/>
      <c r="M158" s="6">
        <v>0</v>
      </c>
      <c r="N158" s="6">
        <v>2345000000</v>
      </c>
      <c r="O158" s="7">
        <v>4.352501066098081</v>
      </c>
      <c r="P158" s="8" t="s">
        <v>589</v>
      </c>
      <c r="Q158" s="9" t="s">
        <v>590</v>
      </c>
      <c r="S158"/>
      <c r="T158"/>
    </row>
    <row r="159" spans="1:20" ht="28.8" x14ac:dyDescent="0.3">
      <c r="A159" s="3">
        <f t="shared" si="2"/>
        <v>153</v>
      </c>
      <c r="B159" s="39" t="s">
        <v>2781</v>
      </c>
      <c r="C159" s="39" t="s">
        <v>534</v>
      </c>
      <c r="D159" s="39" t="s">
        <v>548</v>
      </c>
      <c r="E159" s="39" t="s">
        <v>28</v>
      </c>
      <c r="F159" s="39" t="s">
        <v>537</v>
      </c>
      <c r="G159" s="41">
        <v>45566</v>
      </c>
      <c r="H159" s="41">
        <v>45931</v>
      </c>
      <c r="I159" s="39" t="s">
        <v>256</v>
      </c>
      <c r="J159" s="42">
        <v>585000000</v>
      </c>
      <c r="K159" s="42">
        <v>585000000</v>
      </c>
      <c r="L159" s="42">
        <v>0</v>
      </c>
      <c r="M159" s="42">
        <v>0</v>
      </c>
      <c r="N159" s="42">
        <v>585000000</v>
      </c>
      <c r="O159" s="7">
        <v>4.3285999999999998</v>
      </c>
      <c r="P159" s="44" t="s">
        <v>2782</v>
      </c>
      <c r="Q159" s="45" t="s">
        <v>2783</v>
      </c>
    </row>
    <row r="160" spans="1:20" s="36" customFormat="1" ht="86.4" x14ac:dyDescent="0.3">
      <c r="A160" s="3">
        <f t="shared" si="2"/>
        <v>154</v>
      </c>
      <c r="B160" s="4" t="s">
        <v>591</v>
      </c>
      <c r="C160" s="4" t="s">
        <v>534</v>
      </c>
      <c r="D160" s="10" t="s">
        <v>592</v>
      </c>
      <c r="E160" s="4" t="s">
        <v>593</v>
      </c>
      <c r="F160" s="4" t="s">
        <v>84</v>
      </c>
      <c r="G160" s="5">
        <v>45708</v>
      </c>
      <c r="H160" s="5">
        <v>47442</v>
      </c>
      <c r="I160" s="4" t="s">
        <v>98</v>
      </c>
      <c r="J160" s="6">
        <v>900000000</v>
      </c>
      <c r="K160" s="6">
        <v>900000000</v>
      </c>
      <c r="L160" s="6"/>
      <c r="M160" s="6">
        <v>0</v>
      </c>
      <c r="N160" s="6">
        <v>900000000</v>
      </c>
      <c r="O160" s="7">
        <v>4.2924999999999995</v>
      </c>
      <c r="P160" s="8" t="s">
        <v>594</v>
      </c>
      <c r="Q160" s="9" t="s">
        <v>595</v>
      </c>
      <c r="S160"/>
      <c r="T160"/>
    </row>
    <row r="161" spans="1:20" ht="57.6" x14ac:dyDescent="0.3">
      <c r="A161" s="3">
        <f t="shared" si="2"/>
        <v>155</v>
      </c>
      <c r="B161" s="29" t="s">
        <v>596</v>
      </c>
      <c r="C161" s="29" t="s">
        <v>534</v>
      </c>
      <c r="D161" s="29" t="s">
        <v>535</v>
      </c>
      <c r="E161" s="29" t="s">
        <v>597</v>
      </c>
      <c r="F161" s="29" t="s">
        <v>537</v>
      </c>
      <c r="G161" s="31">
        <v>45611</v>
      </c>
      <c r="H161" s="31">
        <v>47197</v>
      </c>
      <c r="I161" s="29" t="s">
        <v>35</v>
      </c>
      <c r="J161" s="32">
        <v>8774700000</v>
      </c>
      <c r="K161" s="6">
        <v>8774700000</v>
      </c>
      <c r="L161" s="6"/>
      <c r="M161" s="6">
        <v>0</v>
      </c>
      <c r="N161" s="6">
        <v>8774700000</v>
      </c>
      <c r="O161" s="7">
        <v>4.2799999999999994</v>
      </c>
      <c r="P161" s="37" t="s">
        <v>598</v>
      </c>
      <c r="Q161" s="38" t="s">
        <v>599</v>
      </c>
    </row>
    <row r="162" spans="1:20" ht="86.4" x14ac:dyDescent="0.3">
      <c r="A162" s="3">
        <f t="shared" si="2"/>
        <v>156</v>
      </c>
      <c r="B162" s="4" t="s">
        <v>600</v>
      </c>
      <c r="C162" s="4" t="s">
        <v>534</v>
      </c>
      <c r="D162" s="10" t="s">
        <v>601</v>
      </c>
      <c r="E162" s="4" t="s">
        <v>602</v>
      </c>
      <c r="F162" s="4" t="s">
        <v>537</v>
      </c>
      <c r="G162" s="5">
        <v>45292</v>
      </c>
      <c r="H162" s="5">
        <v>46752</v>
      </c>
      <c r="I162" s="4" t="s">
        <v>85</v>
      </c>
      <c r="J162" s="6">
        <v>6630955000</v>
      </c>
      <c r="K162" s="6">
        <v>6630955000</v>
      </c>
      <c r="L162" s="6"/>
      <c r="M162" s="6">
        <v>0</v>
      </c>
      <c r="N162" s="6">
        <v>6630955000</v>
      </c>
      <c r="O162" s="7">
        <v>4.2349999999999994</v>
      </c>
      <c r="P162" s="8" t="s">
        <v>603</v>
      </c>
      <c r="Q162" s="9" t="s">
        <v>604</v>
      </c>
    </row>
    <row r="163" spans="1:20" ht="43.2" x14ac:dyDescent="0.3">
      <c r="A163" s="3">
        <f t="shared" si="2"/>
        <v>157</v>
      </c>
      <c r="B163" s="4" t="s">
        <v>605</v>
      </c>
      <c r="C163" s="4" t="s">
        <v>534</v>
      </c>
      <c r="D163" s="4" t="s">
        <v>606</v>
      </c>
      <c r="E163" s="4" t="s">
        <v>593</v>
      </c>
      <c r="F163" s="4" t="s">
        <v>84</v>
      </c>
      <c r="G163" s="5">
        <v>45708</v>
      </c>
      <c r="H163" s="5">
        <v>47169</v>
      </c>
      <c r="I163" s="4" t="s">
        <v>98</v>
      </c>
      <c r="J163" s="6">
        <v>10800000000</v>
      </c>
      <c r="K163" s="6"/>
      <c r="L163" s="6">
        <v>10800000000</v>
      </c>
      <c r="M163" s="6">
        <v>0</v>
      </c>
      <c r="N163" s="6">
        <v>10800000000</v>
      </c>
      <c r="O163" s="7">
        <v>4.2174999999999994</v>
      </c>
      <c r="P163" s="8" t="s">
        <v>607</v>
      </c>
      <c r="Q163" s="9" t="s">
        <v>608</v>
      </c>
    </row>
    <row r="164" spans="1:20" ht="72" x14ac:dyDescent="0.3">
      <c r="A164" s="3">
        <f t="shared" si="2"/>
        <v>158</v>
      </c>
      <c r="B164" s="4" t="s">
        <v>2847</v>
      </c>
      <c r="C164" s="4" t="s">
        <v>534</v>
      </c>
      <c r="D164" s="4" t="s">
        <v>648</v>
      </c>
      <c r="E164" s="4" t="s">
        <v>2918</v>
      </c>
      <c r="F164" s="4" t="s">
        <v>2927</v>
      </c>
      <c r="G164" s="5">
        <v>46100</v>
      </c>
      <c r="H164" s="5">
        <v>47196</v>
      </c>
      <c r="I164" s="4" t="s">
        <v>98</v>
      </c>
      <c r="J164" s="6">
        <v>2900000</v>
      </c>
      <c r="K164" s="6">
        <v>2900000</v>
      </c>
      <c r="L164" s="6">
        <v>0</v>
      </c>
      <c r="M164" s="6"/>
      <c r="N164" s="6">
        <v>2900000</v>
      </c>
      <c r="O164" s="7">
        <v>4.1825000000000001</v>
      </c>
      <c r="P164" s="8" t="s">
        <v>2870</v>
      </c>
      <c r="Q164" s="9" t="s">
        <v>2894</v>
      </c>
    </row>
    <row r="165" spans="1:20" ht="72" x14ac:dyDescent="0.3">
      <c r="A165" s="3">
        <f t="shared" si="2"/>
        <v>159</v>
      </c>
      <c r="B165" s="4" t="s">
        <v>2860</v>
      </c>
      <c r="C165" s="4" t="s">
        <v>534</v>
      </c>
      <c r="D165" s="4" t="s">
        <v>648</v>
      </c>
      <c r="E165" s="4" t="s">
        <v>2924</v>
      </c>
      <c r="F165" s="4" t="s">
        <v>2927</v>
      </c>
      <c r="G165" s="5">
        <v>45795</v>
      </c>
      <c r="H165" s="5">
        <v>47256</v>
      </c>
      <c r="I165" s="4" t="s">
        <v>98</v>
      </c>
      <c r="J165" s="6">
        <v>3000000</v>
      </c>
      <c r="K165" s="6">
        <v>3000000</v>
      </c>
      <c r="L165" s="6">
        <v>0</v>
      </c>
      <c r="M165" s="6"/>
      <c r="N165" s="6">
        <v>3000000</v>
      </c>
      <c r="O165" s="7">
        <v>4.0700022500225002</v>
      </c>
      <c r="P165" s="8" t="s">
        <v>2884</v>
      </c>
      <c r="Q165" s="9" t="s">
        <v>2908</v>
      </c>
    </row>
    <row r="166" spans="1:20" s="46" customFormat="1" ht="86.4" x14ac:dyDescent="0.3">
      <c r="A166" s="3">
        <f t="shared" si="2"/>
        <v>160</v>
      </c>
      <c r="B166" s="4" t="s">
        <v>609</v>
      </c>
      <c r="C166" s="4" t="s">
        <v>534</v>
      </c>
      <c r="D166" s="10" t="s">
        <v>535</v>
      </c>
      <c r="E166" s="4" t="s">
        <v>610</v>
      </c>
      <c r="F166" s="4" t="s">
        <v>537</v>
      </c>
      <c r="G166" s="5">
        <v>45778</v>
      </c>
      <c r="H166" s="5">
        <v>47848</v>
      </c>
      <c r="I166" s="4" t="s">
        <v>98</v>
      </c>
      <c r="J166" s="6">
        <v>4578325500</v>
      </c>
      <c r="K166" s="6">
        <v>4578325500</v>
      </c>
      <c r="L166" s="6"/>
      <c r="M166" s="6">
        <v>0</v>
      </c>
      <c r="N166" s="6">
        <v>4578325500</v>
      </c>
      <c r="O166" s="7">
        <v>3.9424999999999994</v>
      </c>
      <c r="P166" s="8" t="s">
        <v>611</v>
      </c>
      <c r="Q166" s="9" t="s">
        <v>612</v>
      </c>
      <c r="S166"/>
      <c r="T166"/>
    </row>
    <row r="167" spans="1:20" ht="43.2" x14ac:dyDescent="0.3">
      <c r="A167" s="3">
        <f t="shared" si="2"/>
        <v>161</v>
      </c>
      <c r="B167" s="4" t="s">
        <v>613</v>
      </c>
      <c r="C167" s="4" t="s">
        <v>534</v>
      </c>
      <c r="D167" s="4" t="s">
        <v>574</v>
      </c>
      <c r="E167" s="4" t="s">
        <v>593</v>
      </c>
      <c r="F167" s="4" t="s">
        <v>84</v>
      </c>
      <c r="G167" s="5">
        <v>45698</v>
      </c>
      <c r="H167" s="5">
        <v>47469</v>
      </c>
      <c r="I167" s="4" t="s">
        <v>98</v>
      </c>
      <c r="J167" s="6">
        <v>54000000000</v>
      </c>
      <c r="K167" s="6"/>
      <c r="L167" s="6">
        <v>54000000000</v>
      </c>
      <c r="M167" s="6">
        <v>0</v>
      </c>
      <c r="N167" s="6">
        <v>54000000000</v>
      </c>
      <c r="O167" s="7">
        <v>3.9174999999999995</v>
      </c>
      <c r="P167" s="8" t="s">
        <v>614</v>
      </c>
      <c r="Q167" s="9" t="s">
        <v>615</v>
      </c>
    </row>
    <row r="168" spans="1:20" s="36" customFormat="1" ht="43.2" x14ac:dyDescent="0.3">
      <c r="A168" s="3">
        <f t="shared" si="2"/>
        <v>162</v>
      </c>
      <c r="B168" s="4" t="s">
        <v>616</v>
      </c>
      <c r="C168" s="4" t="s">
        <v>534</v>
      </c>
      <c r="D168" s="10" t="s">
        <v>541</v>
      </c>
      <c r="E168" s="4" t="s">
        <v>351</v>
      </c>
      <c r="F168" s="4" t="s">
        <v>352</v>
      </c>
      <c r="G168" s="5">
        <v>45717</v>
      </c>
      <c r="H168" s="5">
        <v>45930</v>
      </c>
      <c r="I168" s="4" t="s">
        <v>35</v>
      </c>
      <c r="J168" s="6">
        <v>42138682</v>
      </c>
      <c r="K168" s="6">
        <v>42138682</v>
      </c>
      <c r="L168" s="6"/>
      <c r="M168" s="6">
        <v>0</v>
      </c>
      <c r="N168" s="6">
        <v>42138682</v>
      </c>
      <c r="O168" s="7">
        <v>3.9049999999999998</v>
      </c>
      <c r="P168" s="8" t="s">
        <v>617</v>
      </c>
      <c r="Q168" s="9" t="s">
        <v>618</v>
      </c>
      <c r="S168"/>
      <c r="T168"/>
    </row>
    <row r="169" spans="1:20" ht="409.6" x14ac:dyDescent="0.3">
      <c r="A169" s="3">
        <f t="shared" si="2"/>
        <v>163</v>
      </c>
      <c r="B169" s="39" t="s">
        <v>2784</v>
      </c>
      <c r="C169" s="39" t="s">
        <v>534</v>
      </c>
      <c r="D169" s="39" t="s">
        <v>574</v>
      </c>
      <c r="E169" s="39" t="s">
        <v>2785</v>
      </c>
      <c r="F169" s="39" t="s">
        <v>140</v>
      </c>
      <c r="G169" s="41">
        <v>45505</v>
      </c>
      <c r="H169" s="41">
        <v>45657</v>
      </c>
      <c r="I169" s="39" t="s">
        <v>98</v>
      </c>
      <c r="J169" s="42">
        <v>528978228.94</v>
      </c>
      <c r="K169" s="42">
        <v>528978228.94</v>
      </c>
      <c r="L169" s="42">
        <v>0</v>
      </c>
      <c r="M169" s="42">
        <v>0</v>
      </c>
      <c r="N169" s="42">
        <v>528978228.94</v>
      </c>
      <c r="O169" s="7">
        <v>3.8875000000000002</v>
      </c>
      <c r="P169" s="44" t="s">
        <v>2786</v>
      </c>
      <c r="Q169" s="45" t="s">
        <v>2787</v>
      </c>
    </row>
    <row r="170" spans="1:20" ht="43.2" x14ac:dyDescent="0.3">
      <c r="A170" s="3">
        <f>A169+1</f>
        <v>164</v>
      </c>
      <c r="B170" s="4" t="s">
        <v>619</v>
      </c>
      <c r="C170" s="25" t="s">
        <v>534</v>
      </c>
      <c r="D170" s="4" t="s">
        <v>601</v>
      </c>
      <c r="E170" s="4" t="s">
        <v>28</v>
      </c>
      <c r="F170" s="25" t="s">
        <v>537</v>
      </c>
      <c r="G170" s="5">
        <v>45292</v>
      </c>
      <c r="H170" s="5">
        <v>46387</v>
      </c>
      <c r="I170" s="4" t="s">
        <v>23</v>
      </c>
      <c r="J170" s="6">
        <v>12250406000</v>
      </c>
      <c r="K170" s="6">
        <v>12250406000</v>
      </c>
      <c r="L170" s="6"/>
      <c r="M170" s="6">
        <v>0</v>
      </c>
      <c r="N170" s="6">
        <v>12250406000</v>
      </c>
      <c r="O170" s="7">
        <v>3.8499999999999992</v>
      </c>
      <c r="P170" s="8" t="s">
        <v>620</v>
      </c>
      <c r="Q170" s="9" t="s">
        <v>621</v>
      </c>
    </row>
    <row r="171" spans="1:20" ht="43.2" x14ac:dyDescent="0.3">
      <c r="A171" s="3">
        <f t="shared" ref="A171:A222" si="3">A170+1</f>
        <v>165</v>
      </c>
      <c r="B171" s="28" t="s">
        <v>2741</v>
      </c>
      <c r="C171" s="28" t="s">
        <v>534</v>
      </c>
      <c r="D171" s="28" t="s">
        <v>548</v>
      </c>
      <c r="E171" s="28" t="s">
        <v>28</v>
      </c>
      <c r="F171" s="28" t="s">
        <v>537</v>
      </c>
      <c r="G171" s="31">
        <v>40179</v>
      </c>
      <c r="H171" s="31">
        <v>46022</v>
      </c>
      <c r="I171" s="28" t="s">
        <v>183</v>
      </c>
      <c r="J171" s="32">
        <v>9962593700</v>
      </c>
      <c r="K171" s="32">
        <v>9962593700</v>
      </c>
      <c r="L171" s="32">
        <v>0</v>
      </c>
      <c r="M171" s="33">
        <v>9830000000</v>
      </c>
      <c r="N171" s="33">
        <v>132593700</v>
      </c>
      <c r="O171" s="7">
        <v>3.8426</v>
      </c>
      <c r="P171" s="34" t="s">
        <v>2742</v>
      </c>
      <c r="Q171" s="35" t="s">
        <v>2743</v>
      </c>
    </row>
    <row r="172" spans="1:20" ht="57.6" x14ac:dyDescent="0.3">
      <c r="A172" s="3">
        <f t="shared" si="3"/>
        <v>166</v>
      </c>
      <c r="B172" s="4" t="s">
        <v>622</v>
      </c>
      <c r="C172" s="4" t="s">
        <v>534</v>
      </c>
      <c r="D172" s="4" t="s">
        <v>541</v>
      </c>
      <c r="E172" s="4" t="s">
        <v>623</v>
      </c>
      <c r="F172" s="4" t="s">
        <v>537</v>
      </c>
      <c r="G172" s="5">
        <v>45292</v>
      </c>
      <c r="H172" s="5">
        <v>50040</v>
      </c>
      <c r="I172" s="4" t="s">
        <v>256</v>
      </c>
      <c r="J172" s="6">
        <v>591189000000</v>
      </c>
      <c r="K172" s="6">
        <v>591189000000</v>
      </c>
      <c r="L172" s="6"/>
      <c r="M172" s="6">
        <v>0</v>
      </c>
      <c r="N172" s="6">
        <v>591189000000</v>
      </c>
      <c r="O172" s="7">
        <v>3.7994999999999997</v>
      </c>
      <c r="P172" s="8" t="s">
        <v>624</v>
      </c>
      <c r="Q172" s="9" t="s">
        <v>625</v>
      </c>
    </row>
    <row r="173" spans="1:20" ht="72" x14ac:dyDescent="0.3">
      <c r="A173" s="3">
        <f t="shared" si="3"/>
        <v>167</v>
      </c>
      <c r="B173" s="4" t="s">
        <v>2869</v>
      </c>
      <c r="C173" s="4" t="s">
        <v>534</v>
      </c>
      <c r="D173" s="4" t="s">
        <v>648</v>
      </c>
      <c r="E173" s="4" t="s">
        <v>351</v>
      </c>
      <c r="F173" s="4" t="s">
        <v>2927</v>
      </c>
      <c r="G173" s="5">
        <v>45826</v>
      </c>
      <c r="H173" s="5">
        <v>48291</v>
      </c>
      <c r="I173" s="4" t="s">
        <v>256</v>
      </c>
      <c r="J173" s="6">
        <v>832600000</v>
      </c>
      <c r="K173" s="6">
        <v>832600000</v>
      </c>
      <c r="L173" s="6">
        <v>0</v>
      </c>
      <c r="M173" s="6"/>
      <c r="N173" s="6">
        <v>832600000</v>
      </c>
      <c r="O173" s="7">
        <v>3.7793805548731552</v>
      </c>
      <c r="P173" s="8" t="s">
        <v>2893</v>
      </c>
      <c r="Q173" s="9" t="s">
        <v>2917</v>
      </c>
    </row>
    <row r="174" spans="1:20" ht="43.2" x14ac:dyDescent="0.3">
      <c r="A174" s="3">
        <f t="shared" si="3"/>
        <v>168</v>
      </c>
      <c r="B174" s="4" t="s">
        <v>626</v>
      </c>
      <c r="C174" s="4" t="s">
        <v>534</v>
      </c>
      <c r="D174" s="4" t="s">
        <v>601</v>
      </c>
      <c r="E174" s="4" t="s">
        <v>28</v>
      </c>
      <c r="F174" s="4" t="s">
        <v>537</v>
      </c>
      <c r="G174" s="5">
        <v>45252</v>
      </c>
      <c r="H174" s="5">
        <v>45741</v>
      </c>
      <c r="I174" s="4" t="s">
        <v>29</v>
      </c>
      <c r="J174" s="6">
        <v>9499547306</v>
      </c>
      <c r="K174" s="6"/>
      <c r="L174" s="6">
        <v>9499547306</v>
      </c>
      <c r="M174" s="6">
        <v>0</v>
      </c>
      <c r="N174" s="6">
        <v>9499547306</v>
      </c>
      <c r="O174" s="7">
        <v>3.6499999999999995</v>
      </c>
      <c r="P174" s="8" t="s">
        <v>627</v>
      </c>
      <c r="Q174" s="9" t="s">
        <v>628</v>
      </c>
    </row>
    <row r="175" spans="1:20" ht="28.8" x14ac:dyDescent="0.3">
      <c r="A175" s="3">
        <f t="shared" si="3"/>
        <v>169</v>
      </c>
      <c r="B175" s="4" t="s">
        <v>629</v>
      </c>
      <c r="C175" s="4" t="s">
        <v>534</v>
      </c>
      <c r="D175" s="4" t="s">
        <v>574</v>
      </c>
      <c r="E175" s="4" t="s">
        <v>70</v>
      </c>
      <c r="F175" s="4" t="s">
        <v>290</v>
      </c>
      <c r="G175" s="5">
        <v>45658</v>
      </c>
      <c r="H175" s="5">
        <v>45992</v>
      </c>
      <c r="I175" s="4" t="s">
        <v>98</v>
      </c>
      <c r="J175" s="6">
        <v>62070000</v>
      </c>
      <c r="K175" s="6">
        <v>62070000</v>
      </c>
      <c r="L175" s="6"/>
      <c r="M175" s="6">
        <v>0</v>
      </c>
      <c r="N175" s="6">
        <v>62070000</v>
      </c>
      <c r="O175" s="7">
        <v>3.6124999999999998</v>
      </c>
      <c r="P175" s="8" t="s">
        <v>630</v>
      </c>
      <c r="Q175" s="9" t="s">
        <v>631</v>
      </c>
    </row>
    <row r="176" spans="1:20" ht="28.8" x14ac:dyDescent="0.3">
      <c r="A176" s="3">
        <f t="shared" si="3"/>
        <v>170</v>
      </c>
      <c r="B176" s="4" t="s">
        <v>632</v>
      </c>
      <c r="C176" s="4" t="s">
        <v>534</v>
      </c>
      <c r="D176" s="4" t="s">
        <v>535</v>
      </c>
      <c r="E176" s="4" t="s">
        <v>28</v>
      </c>
      <c r="F176" s="4" t="s">
        <v>537</v>
      </c>
      <c r="G176" s="5">
        <v>45658</v>
      </c>
      <c r="H176" s="5">
        <v>47483</v>
      </c>
      <c r="I176" s="4" t="s">
        <v>98</v>
      </c>
      <c r="J176" s="6">
        <v>13769400</v>
      </c>
      <c r="K176" s="6">
        <v>13769400</v>
      </c>
      <c r="L176" s="6"/>
      <c r="M176" s="6">
        <v>0</v>
      </c>
      <c r="N176" s="6">
        <v>13769400</v>
      </c>
      <c r="O176" s="7">
        <v>3.5674999999999999</v>
      </c>
      <c r="P176" s="8" t="s">
        <v>633</v>
      </c>
      <c r="Q176" s="9" t="s">
        <v>634</v>
      </c>
    </row>
    <row r="177" spans="1:17" ht="57.6" x14ac:dyDescent="0.3">
      <c r="A177" s="3">
        <f t="shared" si="3"/>
        <v>171</v>
      </c>
      <c r="B177" s="4" t="s">
        <v>635</v>
      </c>
      <c r="C177" s="4" t="s">
        <v>534</v>
      </c>
      <c r="D177" s="4" t="s">
        <v>601</v>
      </c>
      <c r="E177" s="4" t="s">
        <v>636</v>
      </c>
      <c r="F177" s="4" t="s">
        <v>537</v>
      </c>
      <c r="G177" s="5">
        <v>45383</v>
      </c>
      <c r="H177" s="5">
        <v>46752</v>
      </c>
      <c r="I177" s="4" t="s">
        <v>85</v>
      </c>
      <c r="J177" s="6">
        <v>97342069000</v>
      </c>
      <c r="K177" s="6">
        <v>97342069000</v>
      </c>
      <c r="L177" s="6"/>
      <c r="M177" s="6">
        <v>0</v>
      </c>
      <c r="N177" s="6">
        <v>97342069000</v>
      </c>
      <c r="O177" s="7">
        <v>3.563750256826264</v>
      </c>
      <c r="P177" s="8" t="s">
        <v>637</v>
      </c>
      <c r="Q177" s="9" t="s">
        <v>638</v>
      </c>
    </row>
    <row r="178" spans="1:17" ht="57.6" x14ac:dyDescent="0.3">
      <c r="A178" s="3">
        <f t="shared" si="3"/>
        <v>172</v>
      </c>
      <c r="B178" s="4" t="s">
        <v>639</v>
      </c>
      <c r="C178" s="4" t="s">
        <v>534</v>
      </c>
      <c r="D178" s="4" t="s">
        <v>548</v>
      </c>
      <c r="E178" s="4" t="s">
        <v>640</v>
      </c>
      <c r="F178" s="4" t="s">
        <v>537</v>
      </c>
      <c r="G178" s="5">
        <v>42339</v>
      </c>
      <c r="H178" s="5">
        <v>46022</v>
      </c>
      <c r="I178" s="4" t="s">
        <v>183</v>
      </c>
      <c r="J178" s="6">
        <v>1701000000</v>
      </c>
      <c r="K178" s="6">
        <v>1701000000</v>
      </c>
      <c r="L178" s="6"/>
      <c r="M178" s="6">
        <v>1701000000</v>
      </c>
      <c r="N178" s="6">
        <v>0</v>
      </c>
      <c r="O178" s="7">
        <v>3.5574999999999997</v>
      </c>
      <c r="P178" s="8" t="s">
        <v>641</v>
      </c>
      <c r="Q178" s="9" t="s">
        <v>642</v>
      </c>
    </row>
    <row r="179" spans="1:17" ht="57.6" x14ac:dyDescent="0.3">
      <c r="A179" s="3">
        <f t="shared" si="3"/>
        <v>173</v>
      </c>
      <c r="B179" s="4" t="s">
        <v>643</v>
      </c>
      <c r="C179" s="4" t="s">
        <v>534</v>
      </c>
      <c r="D179" s="4" t="s">
        <v>548</v>
      </c>
      <c r="E179" s="4" t="s">
        <v>644</v>
      </c>
      <c r="F179" s="4" t="s">
        <v>537</v>
      </c>
      <c r="G179" s="5">
        <v>45658</v>
      </c>
      <c r="H179" s="5">
        <v>47118</v>
      </c>
      <c r="I179" s="4" t="s">
        <v>98</v>
      </c>
      <c r="J179" s="6">
        <v>10314368000</v>
      </c>
      <c r="K179" s="6"/>
      <c r="L179" s="6">
        <v>10314368000</v>
      </c>
      <c r="M179" s="6">
        <v>0</v>
      </c>
      <c r="N179" s="6">
        <v>10314368000</v>
      </c>
      <c r="O179" s="7">
        <v>3.5174999999999992</v>
      </c>
      <c r="P179" s="8" t="s">
        <v>645</v>
      </c>
      <c r="Q179" s="9" t="s">
        <v>646</v>
      </c>
    </row>
    <row r="180" spans="1:17" ht="72" x14ac:dyDescent="0.3">
      <c r="A180" s="3">
        <f t="shared" si="3"/>
        <v>174</v>
      </c>
      <c r="B180" s="4" t="s">
        <v>647</v>
      </c>
      <c r="C180" s="4" t="s">
        <v>534</v>
      </c>
      <c r="D180" s="4" t="s">
        <v>648</v>
      </c>
      <c r="E180" s="4" t="s">
        <v>649</v>
      </c>
      <c r="F180" s="4" t="s">
        <v>140</v>
      </c>
      <c r="G180" s="5">
        <v>45658</v>
      </c>
      <c r="H180" s="5">
        <v>46022</v>
      </c>
      <c r="I180" s="4" t="s">
        <v>65</v>
      </c>
      <c r="J180" s="6">
        <v>54539910</v>
      </c>
      <c r="K180" s="6">
        <v>54539910</v>
      </c>
      <c r="L180" s="6"/>
      <c r="M180" s="6">
        <v>0</v>
      </c>
      <c r="N180" s="6">
        <v>54539910</v>
      </c>
      <c r="O180" s="7">
        <v>3.5009167596872164</v>
      </c>
      <c r="P180" s="8" t="s">
        <v>650</v>
      </c>
      <c r="Q180" s="9" t="s">
        <v>651</v>
      </c>
    </row>
    <row r="181" spans="1:17" ht="57.6" x14ac:dyDescent="0.3">
      <c r="A181" s="3">
        <f t="shared" si="3"/>
        <v>175</v>
      </c>
      <c r="B181" s="4" t="s">
        <v>652</v>
      </c>
      <c r="C181" s="4" t="s">
        <v>534</v>
      </c>
      <c r="D181" s="4" t="s">
        <v>548</v>
      </c>
      <c r="E181" s="4" t="s">
        <v>28</v>
      </c>
      <c r="F181" s="4" t="s">
        <v>537</v>
      </c>
      <c r="G181" s="5">
        <v>45676</v>
      </c>
      <c r="H181" s="5">
        <v>47106</v>
      </c>
      <c r="I181" s="4" t="s">
        <v>85</v>
      </c>
      <c r="J181" s="6">
        <v>3780000000</v>
      </c>
      <c r="K181" s="6">
        <v>3780000000</v>
      </c>
      <c r="L181" s="6"/>
      <c r="M181" s="6">
        <v>0</v>
      </c>
      <c r="N181" s="6">
        <v>3780000000</v>
      </c>
      <c r="O181" s="7">
        <v>3.4099999999999997</v>
      </c>
      <c r="P181" s="8" t="s">
        <v>653</v>
      </c>
      <c r="Q181" s="9" t="s">
        <v>654</v>
      </c>
    </row>
    <row r="182" spans="1:17" ht="28.8" x14ac:dyDescent="0.3">
      <c r="A182" s="3">
        <f t="shared" si="3"/>
        <v>176</v>
      </c>
      <c r="B182" s="4" t="s">
        <v>655</v>
      </c>
      <c r="C182" s="4" t="s">
        <v>534</v>
      </c>
      <c r="D182" s="4" t="s">
        <v>601</v>
      </c>
      <c r="E182" s="4" t="s">
        <v>656</v>
      </c>
      <c r="F182" s="4" t="s">
        <v>537</v>
      </c>
      <c r="G182" s="5">
        <v>45658</v>
      </c>
      <c r="H182" s="5">
        <v>46387</v>
      </c>
      <c r="I182" s="4" t="s">
        <v>98</v>
      </c>
      <c r="J182" s="6">
        <v>844915000</v>
      </c>
      <c r="K182" s="6">
        <v>844915000</v>
      </c>
      <c r="L182" s="6"/>
      <c r="M182" s="6">
        <v>0</v>
      </c>
      <c r="N182" s="6">
        <v>844915000</v>
      </c>
      <c r="O182" s="7">
        <v>3.3924999999999996</v>
      </c>
      <c r="P182" s="8" t="s">
        <v>657</v>
      </c>
      <c r="Q182" s="9" t="s">
        <v>658</v>
      </c>
    </row>
    <row r="183" spans="1:17" ht="28.8" x14ac:dyDescent="0.3">
      <c r="A183" s="3">
        <f t="shared" si="3"/>
        <v>177</v>
      </c>
      <c r="B183" s="4" t="s">
        <v>659</v>
      </c>
      <c r="C183" s="4" t="s">
        <v>534</v>
      </c>
      <c r="D183" s="4" t="s">
        <v>548</v>
      </c>
      <c r="E183" s="4" t="s">
        <v>28</v>
      </c>
      <c r="F183" s="4" t="s">
        <v>537</v>
      </c>
      <c r="G183" s="5">
        <v>42370</v>
      </c>
      <c r="H183" s="5">
        <v>46387</v>
      </c>
      <c r="I183" s="4" t="s">
        <v>256</v>
      </c>
      <c r="J183" s="6">
        <v>1834460000</v>
      </c>
      <c r="K183" s="6">
        <v>1834460000</v>
      </c>
      <c r="L183" s="6"/>
      <c r="M183" s="6">
        <v>0</v>
      </c>
      <c r="N183" s="6">
        <v>1834460000</v>
      </c>
      <c r="O183" s="7">
        <v>3.3699999999999997</v>
      </c>
      <c r="P183" s="8" t="s">
        <v>660</v>
      </c>
      <c r="Q183" s="9" t="s">
        <v>661</v>
      </c>
    </row>
    <row r="184" spans="1:17" ht="57.6" x14ac:dyDescent="0.3">
      <c r="A184" s="3">
        <f t="shared" si="3"/>
        <v>178</v>
      </c>
      <c r="B184" s="4" t="s">
        <v>662</v>
      </c>
      <c r="C184" s="4" t="s">
        <v>534</v>
      </c>
      <c r="D184" s="4" t="s">
        <v>574</v>
      </c>
      <c r="E184" s="4" t="s">
        <v>663</v>
      </c>
      <c r="F184" s="4" t="s">
        <v>446</v>
      </c>
      <c r="G184" s="5">
        <v>45566</v>
      </c>
      <c r="H184" s="5">
        <v>45657</v>
      </c>
      <c r="I184" s="4" t="s">
        <v>98</v>
      </c>
      <c r="J184" s="6">
        <v>3852166</v>
      </c>
      <c r="K184" s="6">
        <v>3852166</v>
      </c>
      <c r="L184" s="6"/>
      <c r="M184" s="6">
        <v>0</v>
      </c>
      <c r="N184" s="6">
        <v>3852166</v>
      </c>
      <c r="O184" s="7">
        <v>3.3624999999999998</v>
      </c>
      <c r="P184" s="8" t="s">
        <v>664</v>
      </c>
      <c r="Q184" s="9" t="s">
        <v>665</v>
      </c>
    </row>
    <row r="185" spans="1:17" ht="115.2" x14ac:dyDescent="0.3">
      <c r="A185" s="3">
        <f t="shared" si="3"/>
        <v>179</v>
      </c>
      <c r="B185" s="4" t="s">
        <v>666</v>
      </c>
      <c r="C185" s="4" t="s">
        <v>534</v>
      </c>
      <c r="D185" s="4" t="s">
        <v>535</v>
      </c>
      <c r="E185" s="4" t="s">
        <v>667</v>
      </c>
      <c r="F185" s="4" t="s">
        <v>537</v>
      </c>
      <c r="G185" s="5">
        <v>45658</v>
      </c>
      <c r="H185" s="5">
        <v>47483</v>
      </c>
      <c r="I185" s="4" t="s">
        <v>65</v>
      </c>
      <c r="J185" s="6">
        <v>1664000000</v>
      </c>
      <c r="K185" s="6">
        <v>1664000000</v>
      </c>
      <c r="L185" s="6"/>
      <c r="M185" s="6">
        <v>0</v>
      </c>
      <c r="N185" s="6">
        <v>1664000000</v>
      </c>
      <c r="O185" s="7">
        <v>3.3374999999999999</v>
      </c>
      <c r="P185" s="8" t="s">
        <v>668</v>
      </c>
      <c r="Q185" s="9" t="s">
        <v>669</v>
      </c>
    </row>
    <row r="186" spans="1:17" ht="57.6" x14ac:dyDescent="0.3">
      <c r="A186" s="3">
        <f t="shared" si="3"/>
        <v>180</v>
      </c>
      <c r="B186" s="4" t="s">
        <v>670</v>
      </c>
      <c r="C186" s="4" t="s">
        <v>534</v>
      </c>
      <c r="D186" s="4" t="s">
        <v>541</v>
      </c>
      <c r="E186" s="4" t="s">
        <v>28</v>
      </c>
      <c r="F186" s="4" t="s">
        <v>537</v>
      </c>
      <c r="G186" s="5">
        <v>45566</v>
      </c>
      <c r="H186" s="5">
        <v>46419</v>
      </c>
      <c r="I186" s="4" t="s">
        <v>98</v>
      </c>
      <c r="J186" s="6">
        <v>12751504000</v>
      </c>
      <c r="K186" s="6">
        <v>12751504000</v>
      </c>
      <c r="L186" s="6"/>
      <c r="M186" s="6">
        <v>0</v>
      </c>
      <c r="N186" s="6">
        <v>12751504000</v>
      </c>
      <c r="O186" s="7">
        <v>3.2924999999999991</v>
      </c>
      <c r="P186" s="8" t="s">
        <v>671</v>
      </c>
      <c r="Q186" s="9" t="s">
        <v>672</v>
      </c>
    </row>
    <row r="187" spans="1:17" ht="144" x14ac:dyDescent="0.3">
      <c r="A187" s="3">
        <f t="shared" si="3"/>
        <v>181</v>
      </c>
      <c r="B187" s="29" t="s">
        <v>673</v>
      </c>
      <c r="C187" s="4" t="s">
        <v>534</v>
      </c>
      <c r="D187" s="4" t="s">
        <v>535</v>
      </c>
      <c r="E187" s="4" t="s">
        <v>674</v>
      </c>
      <c r="F187" s="4" t="s">
        <v>537</v>
      </c>
      <c r="G187" s="5">
        <v>45658</v>
      </c>
      <c r="H187" s="5">
        <v>47483</v>
      </c>
      <c r="I187" s="4" t="s">
        <v>98</v>
      </c>
      <c r="J187" s="6">
        <v>412975000</v>
      </c>
      <c r="K187" s="6">
        <v>412975000</v>
      </c>
      <c r="L187" s="6"/>
      <c r="M187" s="6">
        <v>0</v>
      </c>
      <c r="N187" s="6">
        <v>412975000</v>
      </c>
      <c r="O187" s="7">
        <v>3.2424999999999997</v>
      </c>
      <c r="P187" s="8" t="s">
        <v>675</v>
      </c>
      <c r="Q187" s="9" t="s">
        <v>676</v>
      </c>
    </row>
    <row r="188" spans="1:17" ht="28.8" x14ac:dyDescent="0.3">
      <c r="A188" s="3">
        <f t="shared" si="3"/>
        <v>182</v>
      </c>
      <c r="B188" s="29" t="s">
        <v>677</v>
      </c>
      <c r="C188" s="4" t="s">
        <v>534</v>
      </c>
      <c r="D188" s="4" t="s">
        <v>574</v>
      </c>
      <c r="E188" s="4" t="s">
        <v>678</v>
      </c>
      <c r="F188" s="4" t="s">
        <v>40</v>
      </c>
      <c r="G188" s="5">
        <v>45658</v>
      </c>
      <c r="H188" s="5">
        <v>45931</v>
      </c>
      <c r="I188" s="4" t="s">
        <v>98</v>
      </c>
      <c r="J188" s="6">
        <v>2290000</v>
      </c>
      <c r="K188" s="6">
        <v>2250000</v>
      </c>
      <c r="L188" s="6">
        <v>40000</v>
      </c>
      <c r="M188" s="6">
        <v>0</v>
      </c>
      <c r="N188" s="6">
        <v>2290000</v>
      </c>
      <c r="O188" s="7">
        <v>3.2324999999999995</v>
      </c>
      <c r="P188" s="8" t="s">
        <v>679</v>
      </c>
      <c r="Q188" s="9" t="s">
        <v>680</v>
      </c>
    </row>
    <row r="189" spans="1:17" ht="28.8" x14ac:dyDescent="0.3">
      <c r="A189" s="3">
        <f t="shared" si="3"/>
        <v>183</v>
      </c>
      <c r="B189" s="29" t="s">
        <v>681</v>
      </c>
      <c r="C189" s="4" t="s">
        <v>534</v>
      </c>
      <c r="D189" s="4" t="s">
        <v>548</v>
      </c>
      <c r="E189" s="4" t="s">
        <v>682</v>
      </c>
      <c r="F189" s="4" t="s">
        <v>537</v>
      </c>
      <c r="G189" s="5">
        <v>45658</v>
      </c>
      <c r="H189" s="5">
        <v>46752</v>
      </c>
      <c r="I189" s="4" t="s">
        <v>35</v>
      </c>
      <c r="J189" s="6">
        <v>1276800000</v>
      </c>
      <c r="K189" s="6">
        <v>1276800000</v>
      </c>
      <c r="L189" s="6"/>
      <c r="M189" s="6">
        <v>1276800000</v>
      </c>
      <c r="N189" s="6">
        <v>0</v>
      </c>
      <c r="O189" s="7">
        <v>3.2299999999999991</v>
      </c>
      <c r="P189" s="8" t="s">
        <v>683</v>
      </c>
      <c r="Q189" s="9" t="s">
        <v>684</v>
      </c>
    </row>
    <row r="190" spans="1:17" ht="28.8" x14ac:dyDescent="0.3">
      <c r="A190" s="3">
        <f t="shared" si="3"/>
        <v>184</v>
      </c>
      <c r="B190" s="29" t="s">
        <v>2836</v>
      </c>
      <c r="C190" s="4" t="s">
        <v>534</v>
      </c>
      <c r="D190" s="4" t="s">
        <v>601</v>
      </c>
      <c r="E190" s="4" t="s">
        <v>28</v>
      </c>
      <c r="F190" s="4" t="s">
        <v>537</v>
      </c>
      <c r="G190" s="5">
        <v>45884</v>
      </c>
      <c r="H190" s="5">
        <v>47249</v>
      </c>
      <c r="I190" s="4" t="s">
        <v>35</v>
      </c>
      <c r="J190" s="6">
        <v>2519910000</v>
      </c>
      <c r="K190" s="6">
        <v>2460690900</v>
      </c>
      <c r="L190" s="6">
        <v>59219100</v>
      </c>
      <c r="M190" s="6"/>
      <c r="N190" s="6">
        <v>2519910000</v>
      </c>
      <c r="O190" s="7">
        <v>3.2275</v>
      </c>
      <c r="P190" s="8" t="s">
        <v>2837</v>
      </c>
      <c r="Q190" s="8" t="s">
        <v>2838</v>
      </c>
    </row>
    <row r="191" spans="1:17" ht="43.2" x14ac:dyDescent="0.3">
      <c r="A191" s="3">
        <f t="shared" si="3"/>
        <v>185</v>
      </c>
      <c r="B191" s="29" t="s">
        <v>685</v>
      </c>
      <c r="C191" s="4" t="s">
        <v>534</v>
      </c>
      <c r="D191" s="4" t="s">
        <v>548</v>
      </c>
      <c r="E191" s="4" t="s">
        <v>28</v>
      </c>
      <c r="F191" s="4" t="s">
        <v>537</v>
      </c>
      <c r="G191" s="5">
        <v>45292</v>
      </c>
      <c r="H191" s="5">
        <v>46022</v>
      </c>
      <c r="I191" s="4" t="s">
        <v>23</v>
      </c>
      <c r="J191" s="6">
        <v>8140000000</v>
      </c>
      <c r="K191" s="6">
        <v>8140000000</v>
      </c>
      <c r="L191" s="6"/>
      <c r="M191" s="6">
        <v>8140000000</v>
      </c>
      <c r="N191" s="6">
        <v>0</v>
      </c>
      <c r="O191" s="7">
        <v>3.2009999999999996</v>
      </c>
      <c r="P191" s="8" t="s">
        <v>686</v>
      </c>
      <c r="Q191" s="9" t="s">
        <v>687</v>
      </c>
    </row>
    <row r="192" spans="1:17" ht="28.8" x14ac:dyDescent="0.3">
      <c r="A192" s="3">
        <f t="shared" si="3"/>
        <v>186</v>
      </c>
      <c r="B192" s="29" t="s">
        <v>688</v>
      </c>
      <c r="C192" s="4" t="s">
        <v>534</v>
      </c>
      <c r="D192" s="4" t="s">
        <v>574</v>
      </c>
      <c r="E192" s="4" t="s">
        <v>689</v>
      </c>
      <c r="F192" s="4" t="s">
        <v>537</v>
      </c>
      <c r="G192" s="5">
        <v>46023</v>
      </c>
      <c r="H192" s="5">
        <v>47635</v>
      </c>
      <c r="I192" s="4" t="s">
        <v>98</v>
      </c>
      <c r="J192" s="6">
        <v>3760000000</v>
      </c>
      <c r="K192" s="6">
        <v>3760000000</v>
      </c>
      <c r="L192" s="6"/>
      <c r="M192" s="6">
        <v>0</v>
      </c>
      <c r="N192" s="6">
        <v>3760000000</v>
      </c>
      <c r="O192" s="7">
        <v>3.1424999999999996</v>
      </c>
      <c r="P192" s="8" t="s">
        <v>690</v>
      </c>
      <c r="Q192" s="9" t="s">
        <v>691</v>
      </c>
    </row>
    <row r="193" spans="1:17" ht="28.8" x14ac:dyDescent="0.3">
      <c r="A193" s="3">
        <f t="shared" si="3"/>
        <v>187</v>
      </c>
      <c r="B193" s="4" t="s">
        <v>692</v>
      </c>
      <c r="C193" s="4" t="s">
        <v>534</v>
      </c>
      <c r="D193" s="4" t="s">
        <v>548</v>
      </c>
      <c r="E193" s="4" t="s">
        <v>28</v>
      </c>
      <c r="F193" s="4" t="s">
        <v>537</v>
      </c>
      <c r="G193" s="5">
        <v>44562</v>
      </c>
      <c r="H193" s="5">
        <v>46387</v>
      </c>
      <c r="I193" s="4" t="s">
        <v>256</v>
      </c>
      <c r="J193" s="6">
        <v>1400454000</v>
      </c>
      <c r="K193" s="6">
        <v>1400454000</v>
      </c>
      <c r="L193" s="6"/>
      <c r="M193" s="6">
        <v>0</v>
      </c>
      <c r="N193" s="6">
        <v>1400454000</v>
      </c>
      <c r="O193" s="7">
        <v>3.1199999999999997</v>
      </c>
      <c r="P193" s="8" t="s">
        <v>693</v>
      </c>
      <c r="Q193" s="9" t="s">
        <v>694</v>
      </c>
    </row>
    <row r="194" spans="1:17" ht="43.2" x14ac:dyDescent="0.3">
      <c r="A194" s="3">
        <f t="shared" si="3"/>
        <v>188</v>
      </c>
      <c r="B194" s="4" t="s">
        <v>695</v>
      </c>
      <c r="C194" s="4" t="s">
        <v>534</v>
      </c>
      <c r="D194" s="4" t="s">
        <v>548</v>
      </c>
      <c r="E194" s="4" t="s">
        <v>70</v>
      </c>
      <c r="F194" s="4" t="s">
        <v>537</v>
      </c>
      <c r="G194" s="5">
        <v>44562</v>
      </c>
      <c r="H194" s="5">
        <v>46022</v>
      </c>
      <c r="I194" s="4" t="s">
        <v>183</v>
      </c>
      <c r="J194" s="6">
        <v>85660981</v>
      </c>
      <c r="K194" s="6"/>
      <c r="L194" s="6">
        <v>85660981</v>
      </c>
      <c r="M194" s="6">
        <v>48442681</v>
      </c>
      <c r="N194" s="6">
        <v>37218300</v>
      </c>
      <c r="O194" s="7">
        <v>3.1074999999999995</v>
      </c>
      <c r="P194" s="8" t="s">
        <v>696</v>
      </c>
      <c r="Q194" s="9" t="s">
        <v>697</v>
      </c>
    </row>
    <row r="195" spans="1:17" ht="28.8" x14ac:dyDescent="0.3">
      <c r="A195" s="3">
        <f t="shared" si="3"/>
        <v>189</v>
      </c>
      <c r="B195" s="4" t="s">
        <v>698</v>
      </c>
      <c r="C195" s="4" t="s">
        <v>534</v>
      </c>
      <c r="D195" s="4" t="s">
        <v>548</v>
      </c>
      <c r="E195" s="4" t="s">
        <v>28</v>
      </c>
      <c r="F195" s="4" t="s">
        <v>537</v>
      </c>
      <c r="G195" s="5">
        <v>45292</v>
      </c>
      <c r="H195" s="5">
        <v>46752</v>
      </c>
      <c r="I195" s="4" t="s">
        <v>269</v>
      </c>
      <c r="J195" s="6">
        <v>9227459000</v>
      </c>
      <c r="K195" s="6">
        <v>9227459000</v>
      </c>
      <c r="L195" s="6"/>
      <c r="M195" s="6">
        <v>0</v>
      </c>
      <c r="N195" s="6">
        <v>9227459000</v>
      </c>
      <c r="O195" s="7">
        <v>2.9775</v>
      </c>
      <c r="P195" s="8" t="s">
        <v>699</v>
      </c>
      <c r="Q195" s="9" t="s">
        <v>700</v>
      </c>
    </row>
    <row r="196" spans="1:17" ht="57.6" x14ac:dyDescent="0.3">
      <c r="A196" s="3">
        <f t="shared" si="3"/>
        <v>190</v>
      </c>
      <c r="B196" s="4" t="s">
        <v>701</v>
      </c>
      <c r="C196" s="4" t="s">
        <v>534</v>
      </c>
      <c r="D196" s="4" t="s">
        <v>548</v>
      </c>
      <c r="E196" s="4" t="s">
        <v>421</v>
      </c>
      <c r="F196" s="4" t="s">
        <v>537</v>
      </c>
      <c r="G196" s="5">
        <v>45658</v>
      </c>
      <c r="H196" s="5">
        <v>46722</v>
      </c>
      <c r="I196" s="4" t="s">
        <v>85</v>
      </c>
      <c r="J196" s="6">
        <v>1008000000</v>
      </c>
      <c r="K196" s="6">
        <v>1008000000</v>
      </c>
      <c r="L196" s="6"/>
      <c r="M196" s="6">
        <v>1008000000</v>
      </c>
      <c r="N196" s="6">
        <v>0</v>
      </c>
      <c r="O196" s="7">
        <v>2.8849999999999998</v>
      </c>
      <c r="P196" s="8" t="s">
        <v>702</v>
      </c>
      <c r="Q196" s="9" t="s">
        <v>703</v>
      </c>
    </row>
    <row r="197" spans="1:17" ht="28.8" x14ac:dyDescent="0.3">
      <c r="A197" s="3">
        <f t="shared" si="3"/>
        <v>191</v>
      </c>
      <c r="B197" s="4" t="s">
        <v>704</v>
      </c>
      <c r="C197" s="4" t="s">
        <v>534</v>
      </c>
      <c r="D197" s="4" t="s">
        <v>548</v>
      </c>
      <c r="E197" s="4" t="s">
        <v>28</v>
      </c>
      <c r="F197" s="4" t="s">
        <v>537</v>
      </c>
      <c r="G197" s="5">
        <v>45292</v>
      </c>
      <c r="H197" s="5">
        <v>46387</v>
      </c>
      <c r="I197" s="4" t="s">
        <v>98</v>
      </c>
      <c r="J197" s="6">
        <v>1736700000</v>
      </c>
      <c r="K197" s="6">
        <v>1736700000</v>
      </c>
      <c r="L197" s="6"/>
      <c r="M197" s="6">
        <v>0</v>
      </c>
      <c r="N197" s="6">
        <v>1736700000</v>
      </c>
      <c r="O197" s="7">
        <v>2.7674999999999996</v>
      </c>
      <c r="P197" s="8" t="s">
        <v>705</v>
      </c>
      <c r="Q197" s="9" t="s">
        <v>706</v>
      </c>
    </row>
    <row r="198" spans="1:17" ht="86.4" x14ac:dyDescent="0.3">
      <c r="A198" s="3">
        <f t="shared" si="3"/>
        <v>192</v>
      </c>
      <c r="B198" s="4" t="s">
        <v>2854</v>
      </c>
      <c r="C198" s="4" t="s">
        <v>534</v>
      </c>
      <c r="D198" s="4" t="s">
        <v>592</v>
      </c>
      <c r="E198" s="4" t="s">
        <v>1842</v>
      </c>
      <c r="F198" s="4" t="s">
        <v>2927</v>
      </c>
      <c r="G198" s="5">
        <v>46100</v>
      </c>
      <c r="H198" s="5">
        <v>46831</v>
      </c>
      <c r="I198" s="4" t="s">
        <v>85</v>
      </c>
      <c r="J198" s="6">
        <v>13529522500</v>
      </c>
      <c r="K198" s="6">
        <v>13529522500</v>
      </c>
      <c r="L198" s="6">
        <v>0</v>
      </c>
      <c r="M198" s="6"/>
      <c r="N198" s="6">
        <v>13529522500</v>
      </c>
      <c r="O198" s="7">
        <v>2.5119999999999996</v>
      </c>
      <c r="P198" s="8" t="s">
        <v>2877</v>
      </c>
      <c r="Q198" s="9" t="s">
        <v>2901</v>
      </c>
    </row>
    <row r="199" spans="1:17" ht="43.2" x14ac:dyDescent="0.3">
      <c r="A199" s="3">
        <f t="shared" si="3"/>
        <v>193</v>
      </c>
      <c r="B199" s="4" t="s">
        <v>707</v>
      </c>
      <c r="C199" s="4" t="s">
        <v>534</v>
      </c>
      <c r="D199" s="10" t="s">
        <v>648</v>
      </c>
      <c r="E199" s="4" t="s">
        <v>708</v>
      </c>
      <c r="F199" s="4" t="s">
        <v>84</v>
      </c>
      <c r="G199" s="5">
        <v>42005</v>
      </c>
      <c r="H199" s="5">
        <v>47118</v>
      </c>
      <c r="I199" s="4" t="s">
        <v>269</v>
      </c>
      <c r="J199" s="6">
        <v>1119172501</v>
      </c>
      <c r="K199" s="6">
        <v>1119172501</v>
      </c>
      <c r="L199" s="6"/>
      <c r="M199" s="6">
        <v>160026667</v>
      </c>
      <c r="N199" s="6">
        <v>959145834</v>
      </c>
      <c r="O199" s="7">
        <v>2.4524999999999997</v>
      </c>
      <c r="P199" s="8" t="s">
        <v>709</v>
      </c>
      <c r="Q199" s="9" t="s">
        <v>710</v>
      </c>
    </row>
    <row r="200" spans="1:17" ht="28.8" x14ac:dyDescent="0.3">
      <c r="A200" s="3">
        <f t="shared" si="3"/>
        <v>194</v>
      </c>
      <c r="B200" s="4" t="s">
        <v>711</v>
      </c>
      <c r="C200" s="4" t="s">
        <v>534</v>
      </c>
      <c r="D200" s="4" t="s">
        <v>548</v>
      </c>
      <c r="E200" s="4" t="s">
        <v>28</v>
      </c>
      <c r="F200" s="4" t="s">
        <v>537</v>
      </c>
      <c r="G200" s="5">
        <v>45658</v>
      </c>
      <c r="H200" s="5">
        <v>46752</v>
      </c>
      <c r="I200" s="4" t="s">
        <v>256</v>
      </c>
      <c r="J200" s="6">
        <v>1270600000</v>
      </c>
      <c r="K200" s="6">
        <v>1270600000</v>
      </c>
      <c r="L200" s="6"/>
      <c r="M200" s="6">
        <v>0</v>
      </c>
      <c r="N200" s="6">
        <v>1270600000</v>
      </c>
      <c r="O200" s="7">
        <v>2.4449999999999998</v>
      </c>
      <c r="P200" s="8" t="s">
        <v>712</v>
      </c>
      <c r="Q200" s="9" t="s">
        <v>713</v>
      </c>
    </row>
    <row r="201" spans="1:17" ht="57.6" x14ac:dyDescent="0.3">
      <c r="A201" s="3">
        <f t="shared" si="3"/>
        <v>195</v>
      </c>
      <c r="B201" s="4" t="s">
        <v>714</v>
      </c>
      <c r="C201" s="4" t="s">
        <v>534</v>
      </c>
      <c r="D201" s="4" t="s">
        <v>648</v>
      </c>
      <c r="E201" s="4" t="s">
        <v>715</v>
      </c>
      <c r="F201" s="4" t="s">
        <v>537</v>
      </c>
      <c r="G201" s="5">
        <v>45658</v>
      </c>
      <c r="H201" s="5">
        <v>46752</v>
      </c>
      <c r="I201" s="4" t="s">
        <v>269</v>
      </c>
      <c r="J201" s="6">
        <v>960000000</v>
      </c>
      <c r="K201" s="6">
        <v>960000000</v>
      </c>
      <c r="L201" s="6"/>
      <c r="M201" s="6">
        <v>0</v>
      </c>
      <c r="N201" s="6">
        <v>960000000</v>
      </c>
      <c r="O201" s="7">
        <v>2.4274999999999993</v>
      </c>
      <c r="P201" s="8" t="s">
        <v>716</v>
      </c>
      <c r="Q201" s="9" t="s">
        <v>717</v>
      </c>
    </row>
    <row r="202" spans="1:17" ht="28.8" x14ac:dyDescent="0.3">
      <c r="A202" s="3">
        <f t="shared" si="3"/>
        <v>196</v>
      </c>
      <c r="B202" s="4" t="s">
        <v>718</v>
      </c>
      <c r="C202" s="4" t="s">
        <v>534</v>
      </c>
      <c r="D202" s="10" t="s">
        <v>548</v>
      </c>
      <c r="E202" s="4" t="s">
        <v>28</v>
      </c>
      <c r="F202" s="4" t="s">
        <v>537</v>
      </c>
      <c r="G202" s="5">
        <v>45658</v>
      </c>
      <c r="H202" s="5">
        <v>46752</v>
      </c>
      <c r="I202" s="4" t="s">
        <v>256</v>
      </c>
      <c r="J202" s="6">
        <v>738979000</v>
      </c>
      <c r="K202" s="6">
        <v>738979000</v>
      </c>
      <c r="L202" s="6"/>
      <c r="M202" s="6">
        <v>0</v>
      </c>
      <c r="N202" s="6">
        <v>738979000</v>
      </c>
      <c r="O202" s="7">
        <v>2.3699999999999997</v>
      </c>
      <c r="P202" s="8" t="s">
        <v>719</v>
      </c>
      <c r="Q202" s="9" t="s">
        <v>720</v>
      </c>
    </row>
    <row r="203" spans="1:17" ht="43.2" x14ac:dyDescent="0.3">
      <c r="A203" s="3">
        <f t="shared" si="3"/>
        <v>197</v>
      </c>
      <c r="B203" s="4" t="s">
        <v>721</v>
      </c>
      <c r="C203" s="4" t="s">
        <v>534</v>
      </c>
      <c r="D203" s="4" t="s">
        <v>648</v>
      </c>
      <c r="E203" s="4" t="s">
        <v>708</v>
      </c>
      <c r="F203" s="4" t="s">
        <v>84</v>
      </c>
      <c r="G203" s="5">
        <v>42736</v>
      </c>
      <c r="H203" s="5">
        <v>47483</v>
      </c>
      <c r="I203" s="4" t="s">
        <v>269</v>
      </c>
      <c r="J203" s="6">
        <v>3940523332</v>
      </c>
      <c r="K203" s="6">
        <v>3940523332</v>
      </c>
      <c r="L203" s="6"/>
      <c r="M203" s="6">
        <v>11270833</v>
      </c>
      <c r="N203" s="6">
        <v>3929252499</v>
      </c>
      <c r="O203" s="7">
        <v>2.2275</v>
      </c>
      <c r="P203" s="8" t="s">
        <v>722</v>
      </c>
      <c r="Q203" s="9" t="s">
        <v>723</v>
      </c>
    </row>
    <row r="204" spans="1:17" ht="86.4" x14ac:dyDescent="0.3">
      <c r="A204" s="3">
        <f t="shared" si="3"/>
        <v>198</v>
      </c>
      <c r="B204" s="4" t="s">
        <v>2849</v>
      </c>
      <c r="C204" s="4" t="s">
        <v>534</v>
      </c>
      <c r="D204" s="4" t="s">
        <v>592</v>
      </c>
      <c r="E204" s="4" t="s">
        <v>2920</v>
      </c>
      <c r="F204" s="4" t="s">
        <v>2714</v>
      </c>
      <c r="G204" s="5">
        <v>46023</v>
      </c>
      <c r="H204" s="5">
        <v>47119</v>
      </c>
      <c r="I204" s="4" t="s">
        <v>98</v>
      </c>
      <c r="J204" s="6">
        <v>2900000</v>
      </c>
      <c r="K204" s="6">
        <v>2900000</v>
      </c>
      <c r="L204" s="6">
        <v>0</v>
      </c>
      <c r="M204" s="6"/>
      <c r="N204" s="6">
        <v>2900000</v>
      </c>
      <c r="O204" s="7">
        <v>2.1825000000000001</v>
      </c>
      <c r="P204" s="8" t="s">
        <v>2872</v>
      </c>
      <c r="Q204" s="9" t="s">
        <v>2896</v>
      </c>
    </row>
    <row r="205" spans="1:17" ht="43.2" x14ac:dyDescent="0.3">
      <c r="A205" s="3">
        <f t="shared" si="3"/>
        <v>199</v>
      </c>
      <c r="B205" s="29" t="s">
        <v>724</v>
      </c>
      <c r="C205" s="4" t="s">
        <v>534</v>
      </c>
      <c r="D205" s="4" t="s">
        <v>548</v>
      </c>
      <c r="E205" s="4" t="s">
        <v>28</v>
      </c>
      <c r="F205" s="4" t="s">
        <v>537</v>
      </c>
      <c r="G205" s="5">
        <v>45658</v>
      </c>
      <c r="H205" s="5">
        <v>47118</v>
      </c>
      <c r="I205" s="4" t="s">
        <v>256</v>
      </c>
      <c r="J205" s="6">
        <v>1587096000</v>
      </c>
      <c r="K205" s="6">
        <v>1587096000</v>
      </c>
      <c r="L205" s="6"/>
      <c r="M205" s="6">
        <v>0</v>
      </c>
      <c r="N205" s="6">
        <v>1587096000</v>
      </c>
      <c r="O205" s="7">
        <v>2.0949999999999998</v>
      </c>
      <c r="P205" s="8" t="s">
        <v>725</v>
      </c>
      <c r="Q205" s="9" t="s">
        <v>726</v>
      </c>
    </row>
    <row r="206" spans="1:17" ht="43.2" x14ac:dyDescent="0.3">
      <c r="A206" s="3">
        <f t="shared" si="3"/>
        <v>200</v>
      </c>
      <c r="B206" s="29" t="s">
        <v>727</v>
      </c>
      <c r="C206" s="4" t="s">
        <v>534</v>
      </c>
      <c r="D206" s="4" t="s">
        <v>728</v>
      </c>
      <c r="E206" s="4" t="s">
        <v>28</v>
      </c>
      <c r="F206" s="4" t="s">
        <v>84</v>
      </c>
      <c r="G206" s="5">
        <v>45658</v>
      </c>
      <c r="H206" s="5">
        <v>46388</v>
      </c>
      <c r="I206" s="4" t="s">
        <v>98</v>
      </c>
      <c r="J206" s="6">
        <v>13500000</v>
      </c>
      <c r="K206" s="6"/>
      <c r="L206" s="6">
        <v>13500000</v>
      </c>
      <c r="M206" s="6">
        <v>0</v>
      </c>
      <c r="N206" s="6">
        <v>13500000</v>
      </c>
      <c r="O206" s="7">
        <v>1.7674999999999998</v>
      </c>
      <c r="P206" s="8" t="s">
        <v>729</v>
      </c>
      <c r="Q206" s="9" t="s">
        <v>730</v>
      </c>
    </row>
    <row r="207" spans="1:17" ht="43.2" x14ac:dyDescent="0.3">
      <c r="A207" s="3">
        <f t="shared" si="3"/>
        <v>201</v>
      </c>
      <c r="B207" s="29" t="s">
        <v>731</v>
      </c>
      <c r="C207" s="4" t="s">
        <v>534</v>
      </c>
      <c r="D207" s="4" t="s">
        <v>648</v>
      </c>
      <c r="E207" s="4" t="s">
        <v>732</v>
      </c>
      <c r="F207" s="4" t="s">
        <v>537</v>
      </c>
      <c r="G207" s="5">
        <v>44217</v>
      </c>
      <c r="H207" s="5">
        <v>46742</v>
      </c>
      <c r="I207" s="4" t="s">
        <v>269</v>
      </c>
      <c r="J207" s="6">
        <v>513505000</v>
      </c>
      <c r="K207" s="6">
        <v>513505000</v>
      </c>
      <c r="L207" s="6"/>
      <c r="M207" s="6">
        <v>0</v>
      </c>
      <c r="N207" s="6">
        <v>513505000</v>
      </c>
      <c r="O207" s="7">
        <v>1.6274999999999997</v>
      </c>
      <c r="P207" s="8" t="s">
        <v>733</v>
      </c>
      <c r="Q207" s="9" t="s">
        <v>734</v>
      </c>
    </row>
    <row r="208" spans="1:17" ht="43.2" x14ac:dyDescent="0.3">
      <c r="A208" s="3">
        <f t="shared" si="3"/>
        <v>202</v>
      </c>
      <c r="B208" s="29" t="s">
        <v>2842</v>
      </c>
      <c r="C208" s="4" t="s">
        <v>534</v>
      </c>
      <c r="D208" s="4" t="s">
        <v>574</v>
      </c>
      <c r="E208" s="4" t="s">
        <v>28</v>
      </c>
      <c r="F208" s="4" t="s">
        <v>2833</v>
      </c>
      <c r="G208" s="5">
        <v>45658</v>
      </c>
      <c r="H208" s="5">
        <v>46752</v>
      </c>
      <c r="I208" s="4" t="s">
        <v>98</v>
      </c>
      <c r="J208" s="6">
        <v>717750000</v>
      </c>
      <c r="K208" s="6">
        <v>717750000</v>
      </c>
      <c r="L208" s="6"/>
      <c r="M208" s="6"/>
      <c r="N208" s="6">
        <v>717750000</v>
      </c>
      <c r="O208" s="7">
        <v>1.4924999999999999</v>
      </c>
      <c r="P208" s="8" t="s">
        <v>2843</v>
      </c>
      <c r="Q208" s="9" t="s">
        <v>2844</v>
      </c>
    </row>
    <row r="209" spans="1:17" ht="43.2" x14ac:dyDescent="0.3">
      <c r="A209" s="3">
        <f t="shared" si="3"/>
        <v>203</v>
      </c>
      <c r="B209" s="29" t="s">
        <v>735</v>
      </c>
      <c r="C209" s="4" t="s">
        <v>534</v>
      </c>
      <c r="D209" s="4" t="s">
        <v>535</v>
      </c>
      <c r="E209" s="4" t="s">
        <v>736</v>
      </c>
      <c r="F209" s="4" t="s">
        <v>537</v>
      </c>
      <c r="G209" s="5">
        <v>45901</v>
      </c>
      <c r="H209" s="5">
        <v>47756</v>
      </c>
      <c r="I209" s="4" t="s">
        <v>98</v>
      </c>
      <c r="J209" s="6">
        <v>15521048181</v>
      </c>
      <c r="K209" s="6">
        <v>15521048181</v>
      </c>
      <c r="L209" s="6"/>
      <c r="M209" s="6">
        <v>0</v>
      </c>
      <c r="N209" s="6">
        <v>15521048181</v>
      </c>
      <c r="O209" s="7">
        <v>1.4000000000000001</v>
      </c>
      <c r="P209" s="8" t="s">
        <v>737</v>
      </c>
      <c r="Q209" s="9" t="s">
        <v>738</v>
      </c>
    </row>
    <row r="210" spans="1:17" ht="43.2" x14ac:dyDescent="0.3">
      <c r="A210" s="3">
        <f t="shared" si="3"/>
        <v>204</v>
      </c>
      <c r="B210" s="29" t="s">
        <v>739</v>
      </c>
      <c r="C210" s="4" t="s">
        <v>534</v>
      </c>
      <c r="D210" s="4" t="s">
        <v>648</v>
      </c>
      <c r="E210" s="4" t="s">
        <v>139</v>
      </c>
      <c r="F210" s="4" t="s">
        <v>140</v>
      </c>
      <c r="G210" s="5">
        <v>45658</v>
      </c>
      <c r="H210" s="5">
        <v>46022</v>
      </c>
      <c r="I210" s="4" t="s">
        <v>65</v>
      </c>
      <c r="J210" s="6">
        <v>779523270</v>
      </c>
      <c r="K210" s="6"/>
      <c r="L210" s="6">
        <v>779523270</v>
      </c>
      <c r="M210" s="6">
        <v>0</v>
      </c>
      <c r="N210" s="6">
        <v>779523270</v>
      </c>
      <c r="O210" s="7">
        <v>1.394424253678211</v>
      </c>
      <c r="P210" s="8" t="s">
        <v>740</v>
      </c>
      <c r="Q210" s="9" t="s">
        <v>741</v>
      </c>
    </row>
    <row r="211" spans="1:17" ht="43.2" x14ac:dyDescent="0.3">
      <c r="A211" s="3">
        <f t="shared" si="3"/>
        <v>205</v>
      </c>
      <c r="B211" s="29" t="s">
        <v>742</v>
      </c>
      <c r="C211" s="4" t="s">
        <v>534</v>
      </c>
      <c r="D211" s="10" t="s">
        <v>728</v>
      </c>
      <c r="E211" s="4" t="s">
        <v>28</v>
      </c>
      <c r="F211" s="4" t="s">
        <v>84</v>
      </c>
      <c r="G211" s="5">
        <v>45658</v>
      </c>
      <c r="H211" s="5">
        <v>49310</v>
      </c>
      <c r="I211" s="4" t="s">
        <v>98</v>
      </c>
      <c r="J211" s="6">
        <v>12300000000</v>
      </c>
      <c r="K211" s="6">
        <v>12300000000</v>
      </c>
      <c r="L211" s="6"/>
      <c r="M211" s="6">
        <v>0</v>
      </c>
      <c r="N211" s="6">
        <v>12300000000</v>
      </c>
      <c r="O211" s="7">
        <v>1.3924999999999998</v>
      </c>
      <c r="P211" s="8" t="s">
        <v>743</v>
      </c>
      <c r="Q211" s="9" t="s">
        <v>744</v>
      </c>
    </row>
    <row r="212" spans="1:17" ht="43.2" x14ac:dyDescent="0.3">
      <c r="A212" s="3">
        <f t="shared" si="3"/>
        <v>206</v>
      </c>
      <c r="B212" s="29" t="s">
        <v>2846</v>
      </c>
      <c r="C212" s="4" t="s">
        <v>534</v>
      </c>
      <c r="D212" s="10" t="s">
        <v>648</v>
      </c>
      <c r="E212" s="4" t="s">
        <v>2840</v>
      </c>
      <c r="F212" s="4" t="s">
        <v>2833</v>
      </c>
      <c r="G212" s="5">
        <v>45809</v>
      </c>
      <c r="H212" s="5">
        <v>46569</v>
      </c>
      <c r="I212" s="4" t="s">
        <v>98</v>
      </c>
      <c r="J212" s="6">
        <v>3360000000</v>
      </c>
      <c r="K212" s="6">
        <v>3360000000</v>
      </c>
      <c r="L212" s="6"/>
      <c r="M212" s="6"/>
      <c r="N212" s="6">
        <v>3360000000</v>
      </c>
      <c r="O212" s="7">
        <v>1.3674999999999999</v>
      </c>
      <c r="P212" s="8" t="s">
        <v>2839</v>
      </c>
      <c r="Q212" s="9" t="s">
        <v>2841</v>
      </c>
    </row>
    <row r="213" spans="1:17" ht="86.4" x14ac:dyDescent="0.3">
      <c r="A213" s="3">
        <f t="shared" si="3"/>
        <v>207</v>
      </c>
      <c r="B213" s="29" t="s">
        <v>745</v>
      </c>
      <c r="C213" s="4" t="s">
        <v>534</v>
      </c>
      <c r="D213" s="4" t="s">
        <v>592</v>
      </c>
      <c r="E213" s="4" t="s">
        <v>746</v>
      </c>
      <c r="F213" s="4" t="s">
        <v>84</v>
      </c>
      <c r="G213" s="5">
        <v>45658</v>
      </c>
      <c r="H213" s="5">
        <v>47483</v>
      </c>
      <c r="I213" s="4" t="s">
        <v>98</v>
      </c>
      <c r="J213" s="6">
        <v>134000000</v>
      </c>
      <c r="K213" s="6">
        <v>44667000</v>
      </c>
      <c r="L213" s="6">
        <v>89333000</v>
      </c>
      <c r="M213" s="6">
        <v>0</v>
      </c>
      <c r="N213" s="6">
        <v>134000000</v>
      </c>
      <c r="O213" s="7">
        <v>1.1775</v>
      </c>
      <c r="P213" s="8" t="s">
        <v>747</v>
      </c>
      <c r="Q213" s="9" t="s">
        <v>748</v>
      </c>
    </row>
    <row r="214" spans="1:17" ht="86.4" x14ac:dyDescent="0.3">
      <c r="A214" s="3">
        <f t="shared" si="3"/>
        <v>208</v>
      </c>
      <c r="B214" s="4" t="s">
        <v>749</v>
      </c>
      <c r="C214" s="4" t="s">
        <v>534</v>
      </c>
      <c r="D214" s="4" t="s">
        <v>541</v>
      </c>
      <c r="E214" s="4" t="s">
        <v>750</v>
      </c>
      <c r="F214" s="4" t="s">
        <v>537</v>
      </c>
      <c r="G214" s="5">
        <v>45658</v>
      </c>
      <c r="H214" s="5">
        <v>48213</v>
      </c>
      <c r="I214" s="4" t="s">
        <v>269</v>
      </c>
      <c r="J214" s="6">
        <v>3040440000</v>
      </c>
      <c r="K214" s="6">
        <v>3040440000</v>
      </c>
      <c r="L214" s="6"/>
      <c r="M214" s="6">
        <v>0</v>
      </c>
      <c r="N214" s="6">
        <v>3040440000</v>
      </c>
      <c r="O214" s="7">
        <v>1.0024999999999999</v>
      </c>
      <c r="P214" s="8" t="s">
        <v>751</v>
      </c>
      <c r="Q214" s="9" t="s">
        <v>752</v>
      </c>
    </row>
    <row r="215" spans="1:17" ht="72" x14ac:dyDescent="0.3">
      <c r="A215" s="3">
        <f t="shared" si="3"/>
        <v>209</v>
      </c>
      <c r="B215" s="4" t="s">
        <v>2868</v>
      </c>
      <c r="C215" s="4" t="s">
        <v>534</v>
      </c>
      <c r="D215" s="4" t="s">
        <v>648</v>
      </c>
      <c r="E215" s="4" t="s">
        <v>1392</v>
      </c>
      <c r="F215" s="4" t="s">
        <v>2927</v>
      </c>
      <c r="G215" s="5">
        <v>45827</v>
      </c>
      <c r="H215" s="5">
        <v>46923</v>
      </c>
      <c r="I215" s="4" t="s">
        <v>98</v>
      </c>
      <c r="J215" s="6">
        <v>3000000000</v>
      </c>
      <c r="K215" s="6">
        <v>3000000000</v>
      </c>
      <c r="L215" s="6">
        <v>0</v>
      </c>
      <c r="M215" s="6"/>
      <c r="N215" s="6">
        <v>3000000000</v>
      </c>
      <c r="O215" s="7">
        <v>0.96148285504523745</v>
      </c>
      <c r="P215" s="8" t="s">
        <v>2892</v>
      </c>
      <c r="Q215" s="9" t="s">
        <v>2916</v>
      </c>
    </row>
    <row r="216" spans="1:17" ht="57.6" x14ac:dyDescent="0.3">
      <c r="A216" s="3">
        <f t="shared" si="3"/>
        <v>210</v>
      </c>
      <c r="B216" s="4" t="s">
        <v>753</v>
      </c>
      <c r="C216" s="4" t="s">
        <v>534</v>
      </c>
      <c r="D216" s="4" t="s">
        <v>728</v>
      </c>
      <c r="E216" s="4" t="s">
        <v>754</v>
      </c>
      <c r="F216" s="4" t="s">
        <v>84</v>
      </c>
      <c r="G216" s="5">
        <v>45658</v>
      </c>
      <c r="H216" s="5">
        <v>52963</v>
      </c>
      <c r="I216" s="4" t="s">
        <v>98</v>
      </c>
      <c r="J216" s="6">
        <v>2000000000</v>
      </c>
      <c r="K216" s="6">
        <v>2000000000</v>
      </c>
      <c r="L216" s="6"/>
      <c r="M216" s="6">
        <v>0</v>
      </c>
      <c r="N216" s="6">
        <v>2000000000</v>
      </c>
      <c r="O216" s="7">
        <v>0.9425</v>
      </c>
      <c r="P216" s="8" t="s">
        <v>755</v>
      </c>
      <c r="Q216" s="9" t="s">
        <v>756</v>
      </c>
    </row>
    <row r="217" spans="1:17" ht="43.2" x14ac:dyDescent="0.3">
      <c r="A217" s="3">
        <f t="shared" si="3"/>
        <v>211</v>
      </c>
      <c r="B217" s="4" t="s">
        <v>757</v>
      </c>
      <c r="C217" s="4" t="s">
        <v>534</v>
      </c>
      <c r="D217" s="4" t="s">
        <v>728</v>
      </c>
      <c r="E217" s="4" t="s">
        <v>28</v>
      </c>
      <c r="F217" s="4" t="s">
        <v>84</v>
      </c>
      <c r="G217" s="5">
        <v>45658</v>
      </c>
      <c r="H217" s="5">
        <v>49310</v>
      </c>
      <c r="I217" s="4" t="s">
        <v>256</v>
      </c>
      <c r="J217" s="6">
        <v>4000000000</v>
      </c>
      <c r="K217" s="6">
        <v>4000000000</v>
      </c>
      <c r="L217" s="6"/>
      <c r="M217" s="6">
        <v>0</v>
      </c>
      <c r="N217" s="6">
        <v>4000000000</v>
      </c>
      <c r="O217" s="7">
        <v>0.87000000000000011</v>
      </c>
      <c r="P217" s="8" t="s">
        <v>758</v>
      </c>
      <c r="Q217" s="9" t="s">
        <v>759</v>
      </c>
    </row>
    <row r="218" spans="1:17" ht="57.6" x14ac:dyDescent="0.3">
      <c r="A218" s="3">
        <f t="shared" si="3"/>
        <v>212</v>
      </c>
      <c r="B218" s="4" t="s">
        <v>760</v>
      </c>
      <c r="C218" s="4" t="s">
        <v>534</v>
      </c>
      <c r="D218" s="4" t="s">
        <v>728</v>
      </c>
      <c r="E218" s="4" t="s">
        <v>28</v>
      </c>
      <c r="F218" s="4" t="s">
        <v>84</v>
      </c>
      <c r="G218" s="5">
        <v>45658</v>
      </c>
      <c r="H218" s="5">
        <v>49310</v>
      </c>
      <c r="I218" s="4" t="s">
        <v>85</v>
      </c>
      <c r="J218" s="6">
        <v>3510000000</v>
      </c>
      <c r="K218" s="6">
        <v>3510000000</v>
      </c>
      <c r="L218" s="6"/>
      <c r="M218" s="6">
        <v>0</v>
      </c>
      <c r="N218" s="6">
        <v>3510000000</v>
      </c>
      <c r="O218" s="7">
        <v>0.78500000000000003</v>
      </c>
      <c r="P218" s="8" t="s">
        <v>761</v>
      </c>
      <c r="Q218" s="9" t="s">
        <v>762</v>
      </c>
    </row>
    <row r="219" spans="1:17" ht="57.6" x14ac:dyDescent="0.3">
      <c r="A219" s="3">
        <f t="shared" si="3"/>
        <v>213</v>
      </c>
      <c r="B219" s="4" t="s">
        <v>763</v>
      </c>
      <c r="C219" s="4" t="s">
        <v>534</v>
      </c>
      <c r="D219" s="4" t="s">
        <v>728</v>
      </c>
      <c r="E219" s="4" t="s">
        <v>28</v>
      </c>
      <c r="F219" s="4" t="s">
        <v>84</v>
      </c>
      <c r="G219" s="5">
        <v>45658</v>
      </c>
      <c r="H219" s="5">
        <v>49310</v>
      </c>
      <c r="I219" s="4" t="s">
        <v>85</v>
      </c>
      <c r="J219" s="6">
        <v>8000000000</v>
      </c>
      <c r="K219" s="6">
        <v>8000000000</v>
      </c>
      <c r="L219" s="6"/>
      <c r="M219" s="6">
        <v>0</v>
      </c>
      <c r="N219" s="6">
        <v>8000000000</v>
      </c>
      <c r="O219" s="7">
        <v>0.76</v>
      </c>
      <c r="P219" s="8" t="s">
        <v>764</v>
      </c>
      <c r="Q219" s="9" t="s">
        <v>765</v>
      </c>
    </row>
    <row r="220" spans="1:17" ht="43.2" x14ac:dyDescent="0.3">
      <c r="A220" s="3">
        <f t="shared" si="3"/>
        <v>214</v>
      </c>
      <c r="B220" s="4" t="s">
        <v>766</v>
      </c>
      <c r="C220" s="4" t="s">
        <v>534</v>
      </c>
      <c r="D220" s="4" t="s">
        <v>648</v>
      </c>
      <c r="E220" s="4" t="s">
        <v>28</v>
      </c>
      <c r="F220" s="4" t="s">
        <v>84</v>
      </c>
      <c r="G220" s="5">
        <v>45658</v>
      </c>
      <c r="H220" s="5">
        <v>49310</v>
      </c>
      <c r="I220" s="4" t="s">
        <v>269</v>
      </c>
      <c r="J220" s="6">
        <v>3576000000</v>
      </c>
      <c r="K220" s="6">
        <v>3576000000</v>
      </c>
      <c r="L220" s="6"/>
      <c r="M220" s="6">
        <v>0</v>
      </c>
      <c r="N220" s="6">
        <v>3576000000</v>
      </c>
      <c r="O220" s="7">
        <v>0.70250000000000001</v>
      </c>
      <c r="P220" s="8" t="s">
        <v>767</v>
      </c>
      <c r="Q220" s="9" t="s">
        <v>768</v>
      </c>
    </row>
    <row r="221" spans="1:17" ht="43.2" x14ac:dyDescent="0.3">
      <c r="A221" s="3">
        <f t="shared" si="3"/>
        <v>215</v>
      </c>
      <c r="B221" s="4" t="s">
        <v>769</v>
      </c>
      <c r="C221" s="4" t="s">
        <v>534</v>
      </c>
      <c r="D221" s="4" t="s">
        <v>728</v>
      </c>
      <c r="E221" s="4" t="s">
        <v>28</v>
      </c>
      <c r="F221" s="4" t="s">
        <v>84</v>
      </c>
      <c r="G221" s="5">
        <v>45658</v>
      </c>
      <c r="H221" s="5">
        <v>52963</v>
      </c>
      <c r="I221" s="4" t="s">
        <v>98</v>
      </c>
      <c r="J221" s="6">
        <v>200000000</v>
      </c>
      <c r="K221" s="6"/>
      <c r="L221" s="6">
        <v>200000000</v>
      </c>
      <c r="M221" s="6">
        <v>0</v>
      </c>
      <c r="N221" s="6">
        <v>200000000</v>
      </c>
      <c r="O221" s="7">
        <v>0.66750000000000009</v>
      </c>
      <c r="P221" s="8" t="s">
        <v>770</v>
      </c>
      <c r="Q221" s="9" t="s">
        <v>771</v>
      </c>
    </row>
    <row r="222" spans="1:17" ht="86.4" x14ac:dyDescent="0.3">
      <c r="A222" s="3">
        <f t="shared" si="3"/>
        <v>216</v>
      </c>
      <c r="B222" s="4" t="s">
        <v>772</v>
      </c>
      <c r="C222" s="4" t="s">
        <v>534</v>
      </c>
      <c r="D222" s="4" t="s">
        <v>592</v>
      </c>
      <c r="E222" s="4" t="s">
        <v>566</v>
      </c>
      <c r="F222" s="4" t="s">
        <v>84</v>
      </c>
      <c r="G222" s="5">
        <v>45658</v>
      </c>
      <c r="H222" s="5">
        <v>47118</v>
      </c>
      <c r="I222" s="4" t="s">
        <v>98</v>
      </c>
      <c r="J222" s="6">
        <v>11970210000</v>
      </c>
      <c r="K222" s="6">
        <v>11970210000</v>
      </c>
      <c r="L222" s="6"/>
      <c r="M222" s="6">
        <v>0</v>
      </c>
      <c r="N222" s="6">
        <v>11970210000</v>
      </c>
      <c r="O222" s="7">
        <v>0.63420810276151518</v>
      </c>
      <c r="P222" s="8" t="s">
        <v>773</v>
      </c>
      <c r="Q222" s="9" t="s">
        <v>774</v>
      </c>
    </row>
    <row r="223" spans="1:17" ht="31.2" x14ac:dyDescent="0.3">
      <c r="A223" s="11"/>
      <c r="B223" s="12" t="s">
        <v>16</v>
      </c>
      <c r="C223" s="12" t="s">
        <v>534</v>
      </c>
      <c r="D223" s="12"/>
      <c r="E223" s="12"/>
      <c r="F223" s="12"/>
      <c r="G223" s="13"/>
      <c r="H223" s="13"/>
      <c r="I223" s="12"/>
      <c r="J223" s="14">
        <f>SUM(J141:J222)</f>
        <v>1409908022483.9399</v>
      </c>
      <c r="K223" s="14">
        <f t="shared" ref="K223:N223" si="4">SUM(K141:K222)</f>
        <v>1303436710676.6401</v>
      </c>
      <c r="L223" s="14">
        <f t="shared" si="4"/>
        <v>106471311807.3</v>
      </c>
      <c r="M223" s="14">
        <f t="shared" si="4"/>
        <v>87858178783.699997</v>
      </c>
      <c r="N223" s="14">
        <f t="shared" si="4"/>
        <v>1322049843700.24</v>
      </c>
      <c r="O223" s="7"/>
      <c r="P223" s="15"/>
      <c r="Q223" s="16"/>
    </row>
    <row r="224" spans="1:17" ht="57.6" x14ac:dyDescent="0.3">
      <c r="A224" s="3">
        <f>A222+1</f>
        <v>217</v>
      </c>
      <c r="B224" s="4" t="s">
        <v>775</v>
      </c>
      <c r="C224" s="4" t="s">
        <v>776</v>
      </c>
      <c r="D224" s="4" t="s">
        <v>777</v>
      </c>
      <c r="E224" s="4" t="s">
        <v>48</v>
      </c>
      <c r="F224" s="4" t="s">
        <v>49</v>
      </c>
      <c r="G224" s="5">
        <v>45658</v>
      </c>
      <c r="H224" s="5">
        <v>46022</v>
      </c>
      <c r="I224" s="4" t="s">
        <v>98</v>
      </c>
      <c r="J224" s="6">
        <v>298406228</v>
      </c>
      <c r="K224" s="6">
        <v>298406228</v>
      </c>
      <c r="L224" s="6"/>
      <c r="M224" s="6">
        <v>0</v>
      </c>
      <c r="N224" s="6">
        <v>298406228</v>
      </c>
      <c r="O224" s="7">
        <v>3.6667646033737618</v>
      </c>
      <c r="P224" s="8" t="s">
        <v>778</v>
      </c>
      <c r="Q224" s="9" t="s">
        <v>779</v>
      </c>
    </row>
    <row r="225" spans="1:17" ht="57.6" x14ac:dyDescent="0.3">
      <c r="A225" s="3">
        <f>A224+1</f>
        <v>218</v>
      </c>
      <c r="B225" s="4" t="s">
        <v>780</v>
      </c>
      <c r="C225" s="4" t="s">
        <v>776</v>
      </c>
      <c r="D225" s="4" t="s">
        <v>777</v>
      </c>
      <c r="E225" s="4" t="s">
        <v>781</v>
      </c>
      <c r="F225" s="4" t="s">
        <v>49</v>
      </c>
      <c r="G225" s="5">
        <v>45658</v>
      </c>
      <c r="H225" s="5">
        <v>46022</v>
      </c>
      <c r="I225" s="4" t="s">
        <v>35</v>
      </c>
      <c r="J225" s="6">
        <v>41659923</v>
      </c>
      <c r="K225" s="6">
        <v>41659923</v>
      </c>
      <c r="L225" s="6"/>
      <c r="M225" s="6">
        <v>0</v>
      </c>
      <c r="N225" s="6">
        <v>41659923</v>
      </c>
      <c r="O225" s="7">
        <v>3.6605029668889428</v>
      </c>
      <c r="P225" s="8" t="s">
        <v>782</v>
      </c>
      <c r="Q225" s="9" t="s">
        <v>783</v>
      </c>
    </row>
    <row r="226" spans="1:17" ht="57.6" x14ac:dyDescent="0.3">
      <c r="A226" s="3">
        <f t="shared" ref="A226:A239" si="5">A225+1</f>
        <v>219</v>
      </c>
      <c r="B226" s="4" t="s">
        <v>784</v>
      </c>
      <c r="C226" s="4" t="s">
        <v>776</v>
      </c>
      <c r="D226" s="4" t="s">
        <v>785</v>
      </c>
      <c r="E226" s="4" t="s">
        <v>387</v>
      </c>
      <c r="F226" s="4" t="s">
        <v>34</v>
      </c>
      <c r="G226" s="5">
        <v>45474</v>
      </c>
      <c r="H226" s="5">
        <v>46022</v>
      </c>
      <c r="I226" s="4" t="s">
        <v>35</v>
      </c>
      <c r="J226" s="6">
        <v>145158153</v>
      </c>
      <c r="K226" s="6">
        <v>126146292</v>
      </c>
      <c r="L226" s="6">
        <v>19011861</v>
      </c>
      <c r="M226" s="6">
        <v>0</v>
      </c>
      <c r="N226" s="6">
        <v>145158153</v>
      </c>
      <c r="O226" s="7">
        <v>2.4899999999999998</v>
      </c>
      <c r="P226" s="8" t="s">
        <v>786</v>
      </c>
      <c r="Q226" s="9" t="s">
        <v>787</v>
      </c>
    </row>
    <row r="227" spans="1:17" ht="43.2" x14ac:dyDescent="0.3">
      <c r="A227" s="3">
        <f t="shared" si="5"/>
        <v>220</v>
      </c>
      <c r="B227" s="4" t="s">
        <v>788</v>
      </c>
      <c r="C227" s="4" t="s">
        <v>776</v>
      </c>
      <c r="D227" s="4" t="s">
        <v>789</v>
      </c>
      <c r="E227" s="4" t="s">
        <v>70</v>
      </c>
      <c r="F227" s="4" t="s">
        <v>365</v>
      </c>
      <c r="G227" s="5">
        <v>45658</v>
      </c>
      <c r="H227" s="5">
        <v>46022</v>
      </c>
      <c r="I227" s="4" t="s">
        <v>35</v>
      </c>
      <c r="J227" s="6">
        <v>7600000</v>
      </c>
      <c r="K227" s="6">
        <v>6000000</v>
      </c>
      <c r="L227" s="6">
        <v>1600000</v>
      </c>
      <c r="M227" s="6">
        <v>0</v>
      </c>
      <c r="N227" s="6">
        <v>7600000</v>
      </c>
      <c r="O227" s="7">
        <v>1.4549342072801266</v>
      </c>
      <c r="P227" s="8" t="s">
        <v>790</v>
      </c>
      <c r="Q227" s="9" t="s">
        <v>791</v>
      </c>
    </row>
    <row r="228" spans="1:17" ht="201.6" x14ac:dyDescent="0.3">
      <c r="A228" s="3">
        <f t="shared" si="5"/>
        <v>221</v>
      </c>
      <c r="B228" s="4" t="s">
        <v>792</v>
      </c>
      <c r="C228" s="4" t="s">
        <v>776</v>
      </c>
      <c r="D228" s="4" t="s">
        <v>785</v>
      </c>
      <c r="E228" s="4" t="s">
        <v>793</v>
      </c>
      <c r="F228" s="4" t="s">
        <v>140</v>
      </c>
      <c r="G228" s="5">
        <v>45658</v>
      </c>
      <c r="H228" s="5">
        <v>46752</v>
      </c>
      <c r="I228" s="4" t="s">
        <v>65</v>
      </c>
      <c r="J228" s="6">
        <v>53475282</v>
      </c>
      <c r="K228" s="6">
        <v>48225434</v>
      </c>
      <c r="L228" s="6">
        <v>5249848</v>
      </c>
      <c r="M228" s="6">
        <v>0</v>
      </c>
      <c r="N228" s="6">
        <v>53475282</v>
      </c>
      <c r="O228" s="7">
        <v>1.3945125833796164</v>
      </c>
      <c r="P228" s="8" t="s">
        <v>794</v>
      </c>
      <c r="Q228" s="9" t="s">
        <v>795</v>
      </c>
    </row>
    <row r="229" spans="1:17" ht="57.6" x14ac:dyDescent="0.3">
      <c r="A229" s="3">
        <f t="shared" si="5"/>
        <v>222</v>
      </c>
      <c r="B229" s="4" t="s">
        <v>796</v>
      </c>
      <c r="C229" s="4" t="s">
        <v>776</v>
      </c>
      <c r="D229" s="4" t="s">
        <v>785</v>
      </c>
      <c r="E229" s="4" t="s">
        <v>797</v>
      </c>
      <c r="F229" s="4" t="s">
        <v>40</v>
      </c>
      <c r="G229" s="5">
        <v>44942</v>
      </c>
      <c r="H229" s="5">
        <v>46021</v>
      </c>
      <c r="I229" s="4" t="s">
        <v>98</v>
      </c>
      <c r="J229" s="6">
        <v>53000000</v>
      </c>
      <c r="K229" s="6">
        <v>45000000</v>
      </c>
      <c r="L229" s="6">
        <v>8000000</v>
      </c>
      <c r="M229" s="6">
        <v>0</v>
      </c>
      <c r="N229" s="6">
        <v>53000000</v>
      </c>
      <c r="O229" s="7">
        <v>1.1435</v>
      </c>
      <c r="P229" s="8" t="s">
        <v>798</v>
      </c>
      <c r="Q229" s="9" t="s">
        <v>799</v>
      </c>
    </row>
    <row r="230" spans="1:17" ht="57.6" x14ac:dyDescent="0.3">
      <c r="A230" s="3">
        <f t="shared" si="5"/>
        <v>223</v>
      </c>
      <c r="B230" s="4" t="s">
        <v>800</v>
      </c>
      <c r="C230" s="4" t="s">
        <v>776</v>
      </c>
      <c r="D230" s="4" t="s">
        <v>785</v>
      </c>
      <c r="E230" s="4" t="s">
        <v>801</v>
      </c>
      <c r="F230" s="4" t="s">
        <v>34</v>
      </c>
      <c r="G230" s="5">
        <v>45523</v>
      </c>
      <c r="H230" s="5">
        <v>46022</v>
      </c>
      <c r="I230" s="4" t="s">
        <v>98</v>
      </c>
      <c r="J230" s="6">
        <v>365000000</v>
      </c>
      <c r="K230" s="6"/>
      <c r="L230" s="6">
        <v>365000000</v>
      </c>
      <c r="M230" s="6">
        <v>0</v>
      </c>
      <c r="N230" s="6">
        <v>365000000</v>
      </c>
      <c r="O230" s="7">
        <v>1.0675000000000001</v>
      </c>
      <c r="P230" s="8" t="s">
        <v>802</v>
      </c>
      <c r="Q230" s="9" t="s">
        <v>803</v>
      </c>
    </row>
    <row r="231" spans="1:17" ht="57.6" x14ac:dyDescent="0.3">
      <c r="A231" s="3">
        <f t="shared" si="5"/>
        <v>224</v>
      </c>
      <c r="B231" s="4" t="s">
        <v>804</v>
      </c>
      <c r="C231" s="4" t="s">
        <v>776</v>
      </c>
      <c r="D231" s="4" t="s">
        <v>785</v>
      </c>
      <c r="E231" s="4" t="s">
        <v>70</v>
      </c>
      <c r="F231" s="4" t="s">
        <v>365</v>
      </c>
      <c r="G231" s="5">
        <v>45658</v>
      </c>
      <c r="H231" s="5">
        <v>46022</v>
      </c>
      <c r="I231" s="4" t="s">
        <v>98</v>
      </c>
      <c r="J231" s="6">
        <v>27796600</v>
      </c>
      <c r="K231" s="6">
        <v>23465000</v>
      </c>
      <c r="L231" s="6">
        <v>4331600</v>
      </c>
      <c r="M231" s="6">
        <v>0</v>
      </c>
      <c r="N231" s="6">
        <v>27796600</v>
      </c>
      <c r="O231" s="7">
        <v>0.97109756229179101</v>
      </c>
      <c r="P231" s="8" t="s">
        <v>805</v>
      </c>
      <c r="Q231" s="9" t="s">
        <v>806</v>
      </c>
    </row>
    <row r="232" spans="1:17" ht="43.2" x14ac:dyDescent="0.3">
      <c r="A232" s="3">
        <f t="shared" si="5"/>
        <v>225</v>
      </c>
      <c r="B232" s="4" t="s">
        <v>807</v>
      </c>
      <c r="C232" s="4" t="s">
        <v>776</v>
      </c>
      <c r="D232" s="4" t="s">
        <v>789</v>
      </c>
      <c r="E232" s="4" t="s">
        <v>28</v>
      </c>
      <c r="F232" s="4" t="s">
        <v>365</v>
      </c>
      <c r="G232" s="5">
        <v>45658</v>
      </c>
      <c r="H232" s="5">
        <v>46022</v>
      </c>
      <c r="I232" s="4" t="s">
        <v>23</v>
      </c>
      <c r="J232" s="6">
        <v>28900000</v>
      </c>
      <c r="K232" s="6">
        <v>22500000</v>
      </c>
      <c r="L232" s="6">
        <v>6400000</v>
      </c>
      <c r="M232" s="6">
        <v>0</v>
      </c>
      <c r="N232" s="6">
        <v>28900000</v>
      </c>
      <c r="O232" s="7">
        <v>0.79325259515570945</v>
      </c>
      <c r="P232" s="8" t="s">
        <v>808</v>
      </c>
      <c r="Q232" s="9" t="s">
        <v>809</v>
      </c>
    </row>
    <row r="233" spans="1:17" ht="57.6" x14ac:dyDescent="0.3">
      <c r="A233" s="3">
        <f t="shared" si="5"/>
        <v>226</v>
      </c>
      <c r="B233" s="4" t="s">
        <v>810</v>
      </c>
      <c r="C233" s="4" t="s">
        <v>776</v>
      </c>
      <c r="D233" s="4" t="s">
        <v>811</v>
      </c>
      <c r="E233" s="4" t="s">
        <v>70</v>
      </c>
      <c r="F233" s="4" t="s">
        <v>365</v>
      </c>
      <c r="G233" s="5">
        <v>45658</v>
      </c>
      <c r="H233" s="5">
        <v>46387</v>
      </c>
      <c r="I233" s="4" t="s">
        <v>98</v>
      </c>
      <c r="J233" s="6">
        <v>51968000</v>
      </c>
      <c r="K233" s="6">
        <v>44203000</v>
      </c>
      <c r="L233" s="6">
        <v>7765000</v>
      </c>
      <c r="M233" s="6">
        <v>0</v>
      </c>
      <c r="N233" s="6">
        <v>51968000</v>
      </c>
      <c r="O233" s="7">
        <v>0.61750000000000005</v>
      </c>
      <c r="P233" s="8" t="s">
        <v>812</v>
      </c>
      <c r="Q233" s="9" t="s">
        <v>813</v>
      </c>
    </row>
    <row r="234" spans="1:17" ht="43.2" x14ac:dyDescent="0.3">
      <c r="A234" s="3">
        <f t="shared" si="5"/>
        <v>227</v>
      </c>
      <c r="B234" s="4" t="s">
        <v>814</v>
      </c>
      <c r="C234" s="4" t="s">
        <v>776</v>
      </c>
      <c r="D234" s="4" t="s">
        <v>789</v>
      </c>
      <c r="E234" s="4" t="s">
        <v>28</v>
      </c>
      <c r="F234" s="4" t="s">
        <v>509</v>
      </c>
      <c r="G234" s="5">
        <v>46447</v>
      </c>
      <c r="H234" s="5">
        <v>46752</v>
      </c>
      <c r="I234" s="4" t="s">
        <v>59</v>
      </c>
      <c r="J234" s="6">
        <v>25000000</v>
      </c>
      <c r="K234" s="6">
        <v>25000000</v>
      </c>
      <c r="L234" s="6"/>
      <c r="M234" s="6">
        <v>0</v>
      </c>
      <c r="N234" s="6">
        <v>25000000</v>
      </c>
      <c r="O234" s="7">
        <v>0.52539999999999998</v>
      </c>
      <c r="P234" s="8" t="s">
        <v>815</v>
      </c>
      <c r="Q234" s="9" t="s">
        <v>816</v>
      </c>
    </row>
    <row r="235" spans="1:17" ht="43.2" x14ac:dyDescent="0.3">
      <c r="A235" s="3">
        <f t="shared" si="5"/>
        <v>228</v>
      </c>
      <c r="B235" s="4" t="s">
        <v>817</v>
      </c>
      <c r="C235" s="4" t="s">
        <v>776</v>
      </c>
      <c r="D235" s="4" t="s">
        <v>789</v>
      </c>
      <c r="E235" s="4" t="s">
        <v>28</v>
      </c>
      <c r="F235" s="4" t="s">
        <v>509</v>
      </c>
      <c r="G235" s="5">
        <v>46082</v>
      </c>
      <c r="H235" s="5">
        <v>46387</v>
      </c>
      <c r="I235" s="4" t="s">
        <v>59</v>
      </c>
      <c r="J235" s="6">
        <v>25000000</v>
      </c>
      <c r="K235" s="6">
        <v>25000000</v>
      </c>
      <c r="L235" s="6"/>
      <c r="M235" s="6">
        <v>0</v>
      </c>
      <c r="N235" s="6">
        <v>25000000</v>
      </c>
      <c r="O235" s="7">
        <v>0.52530000001200006</v>
      </c>
      <c r="P235" s="8" t="s">
        <v>818</v>
      </c>
      <c r="Q235" s="9" t="s">
        <v>819</v>
      </c>
    </row>
    <row r="236" spans="1:17" ht="57.6" x14ac:dyDescent="0.3">
      <c r="A236" s="3">
        <f t="shared" si="5"/>
        <v>229</v>
      </c>
      <c r="B236" s="4" t="s">
        <v>820</v>
      </c>
      <c r="C236" s="4" t="s">
        <v>776</v>
      </c>
      <c r="D236" s="4" t="s">
        <v>785</v>
      </c>
      <c r="E236" s="4" t="s">
        <v>70</v>
      </c>
      <c r="F236" s="4" t="s">
        <v>509</v>
      </c>
      <c r="G236" s="5">
        <v>46447</v>
      </c>
      <c r="H236" s="5">
        <v>46752</v>
      </c>
      <c r="I236" s="4" t="s">
        <v>85</v>
      </c>
      <c r="J236" s="6">
        <v>42680000</v>
      </c>
      <c r="K236" s="6">
        <v>42680000</v>
      </c>
      <c r="L236" s="6"/>
      <c r="M236" s="6">
        <v>0</v>
      </c>
      <c r="N236" s="6">
        <v>42680000</v>
      </c>
      <c r="O236" s="7">
        <v>0.52523430178069352</v>
      </c>
      <c r="P236" s="8" t="s">
        <v>821</v>
      </c>
      <c r="Q236" s="9" t="s">
        <v>822</v>
      </c>
    </row>
    <row r="237" spans="1:17" ht="43.2" x14ac:dyDescent="0.3">
      <c r="A237" s="3">
        <f t="shared" si="5"/>
        <v>230</v>
      </c>
      <c r="B237" s="4" t="s">
        <v>823</v>
      </c>
      <c r="C237" s="4" t="s">
        <v>776</v>
      </c>
      <c r="D237" s="4" t="s">
        <v>789</v>
      </c>
      <c r="E237" s="4" t="s">
        <v>28</v>
      </c>
      <c r="F237" s="4" t="s">
        <v>509</v>
      </c>
      <c r="G237" s="5">
        <v>45717</v>
      </c>
      <c r="H237" s="5">
        <v>46022</v>
      </c>
      <c r="I237" s="4" t="s">
        <v>59</v>
      </c>
      <c r="J237" s="6">
        <v>25000000</v>
      </c>
      <c r="K237" s="6">
        <v>25000000</v>
      </c>
      <c r="L237" s="6"/>
      <c r="M237" s="6">
        <v>0</v>
      </c>
      <c r="N237" s="6">
        <v>25000000</v>
      </c>
      <c r="O237" s="7">
        <v>0.5252</v>
      </c>
      <c r="P237" s="8" t="s">
        <v>824</v>
      </c>
      <c r="Q237" s="9" t="s">
        <v>825</v>
      </c>
    </row>
    <row r="238" spans="1:17" ht="57.6" x14ac:dyDescent="0.3">
      <c r="A238" s="3">
        <f t="shared" si="5"/>
        <v>231</v>
      </c>
      <c r="B238" s="4" t="s">
        <v>826</v>
      </c>
      <c r="C238" s="4" t="s">
        <v>776</v>
      </c>
      <c r="D238" s="4" t="s">
        <v>785</v>
      </c>
      <c r="E238" s="4" t="s">
        <v>70</v>
      </c>
      <c r="F238" s="4" t="s">
        <v>509</v>
      </c>
      <c r="G238" s="5">
        <v>46082</v>
      </c>
      <c r="H238" s="5">
        <v>46327</v>
      </c>
      <c r="I238" s="4" t="s">
        <v>85</v>
      </c>
      <c r="J238" s="6">
        <v>42680000</v>
      </c>
      <c r="K238" s="6">
        <v>42680000</v>
      </c>
      <c r="L238" s="6"/>
      <c r="M238" s="6">
        <v>0</v>
      </c>
      <c r="N238" s="6">
        <v>42680000</v>
      </c>
      <c r="O238" s="7">
        <v>0.52517572633140286</v>
      </c>
      <c r="P238" s="8" t="s">
        <v>827</v>
      </c>
      <c r="Q238" s="9" t="s">
        <v>828</v>
      </c>
    </row>
    <row r="239" spans="1:17" ht="57.6" x14ac:dyDescent="0.3">
      <c r="A239" s="3">
        <f t="shared" si="5"/>
        <v>232</v>
      </c>
      <c r="B239" s="4" t="s">
        <v>829</v>
      </c>
      <c r="C239" s="4" t="s">
        <v>776</v>
      </c>
      <c r="D239" s="4" t="s">
        <v>785</v>
      </c>
      <c r="E239" s="4" t="s">
        <v>70</v>
      </c>
      <c r="F239" s="4" t="s">
        <v>509</v>
      </c>
      <c r="G239" s="5">
        <v>45717</v>
      </c>
      <c r="H239" s="5">
        <v>45962</v>
      </c>
      <c r="I239" s="4" t="s">
        <v>85</v>
      </c>
      <c r="J239" s="6">
        <v>42680000</v>
      </c>
      <c r="K239" s="6">
        <v>42680000</v>
      </c>
      <c r="L239" s="6"/>
      <c r="M239" s="6">
        <v>0</v>
      </c>
      <c r="N239" s="6">
        <v>42680000</v>
      </c>
      <c r="O239" s="7">
        <v>0.52511715089034683</v>
      </c>
      <c r="P239" s="8" t="s">
        <v>830</v>
      </c>
      <c r="Q239" s="9" t="s">
        <v>831</v>
      </c>
    </row>
    <row r="240" spans="1:17" ht="15.6" x14ac:dyDescent="0.3">
      <c r="A240" s="11"/>
      <c r="B240" s="12" t="s">
        <v>16</v>
      </c>
      <c r="C240" s="12" t="s">
        <v>776</v>
      </c>
      <c r="D240" s="12"/>
      <c r="E240" s="12"/>
      <c r="F240" s="12"/>
      <c r="G240" s="13"/>
      <c r="H240" s="13"/>
      <c r="I240" s="12"/>
      <c r="J240" s="14">
        <f t="shared" ref="J240:L240" si="6">SUM(J224:J239)</f>
        <v>1276004186</v>
      </c>
      <c r="K240" s="14">
        <f t="shared" si="6"/>
        <v>858645877</v>
      </c>
      <c r="L240" s="14">
        <f t="shared" si="6"/>
        <v>417358309</v>
      </c>
      <c r="M240" s="14"/>
      <c r="N240" s="14">
        <f>SUM(N224:N239)</f>
        <v>1276004186</v>
      </c>
      <c r="O240" s="7"/>
      <c r="P240" s="15"/>
      <c r="Q240" s="16"/>
    </row>
    <row r="241" spans="1:17" ht="144" x14ac:dyDescent="0.3">
      <c r="A241" s="3">
        <f>A239+1</f>
        <v>233</v>
      </c>
      <c r="B241" s="4" t="s">
        <v>832</v>
      </c>
      <c r="C241" s="4" t="s">
        <v>833</v>
      </c>
      <c r="D241" s="4" t="s">
        <v>834</v>
      </c>
      <c r="E241" s="4" t="s">
        <v>835</v>
      </c>
      <c r="F241" s="4" t="s">
        <v>411</v>
      </c>
      <c r="G241" s="5">
        <v>44799</v>
      </c>
      <c r="H241" s="5">
        <v>46752</v>
      </c>
      <c r="I241" s="4" t="s">
        <v>23</v>
      </c>
      <c r="J241" s="6">
        <v>2573054000</v>
      </c>
      <c r="K241" s="6">
        <v>2573054000</v>
      </c>
      <c r="L241" s="6"/>
      <c r="M241" s="6">
        <v>300000000</v>
      </c>
      <c r="N241" s="6">
        <v>2273054000</v>
      </c>
      <c r="O241" s="7">
        <v>6.0585097160805796</v>
      </c>
      <c r="P241" s="8" t="s">
        <v>836</v>
      </c>
      <c r="Q241" s="9" t="s">
        <v>837</v>
      </c>
    </row>
    <row r="242" spans="1:17" ht="302.39999999999998" x14ac:dyDescent="0.3">
      <c r="A242" s="3">
        <f>A241+1</f>
        <v>234</v>
      </c>
      <c r="B242" s="4" t="s">
        <v>838</v>
      </c>
      <c r="C242" s="4" t="s">
        <v>833</v>
      </c>
      <c r="D242" s="4" t="s">
        <v>839</v>
      </c>
      <c r="E242" s="4" t="s">
        <v>840</v>
      </c>
      <c r="F242" s="4" t="s">
        <v>411</v>
      </c>
      <c r="G242" s="5">
        <v>43047</v>
      </c>
      <c r="H242" s="5">
        <v>46752</v>
      </c>
      <c r="I242" s="4" t="s">
        <v>183</v>
      </c>
      <c r="J242" s="6">
        <v>5862764702.3000002</v>
      </c>
      <c r="K242" s="6">
        <v>5862764702.3000002</v>
      </c>
      <c r="L242" s="6"/>
      <c r="M242" s="6">
        <v>597293722</v>
      </c>
      <c r="N242" s="6">
        <v>5265470980.3000002</v>
      </c>
      <c r="O242" s="7">
        <v>5.9125857104145432</v>
      </c>
      <c r="P242" s="8" t="s">
        <v>841</v>
      </c>
      <c r="Q242" s="9" t="s">
        <v>842</v>
      </c>
    </row>
    <row r="243" spans="1:17" ht="43.2" x14ac:dyDescent="0.3">
      <c r="A243" s="3">
        <f t="shared" ref="A243:A306" si="7">A242+1</f>
        <v>235</v>
      </c>
      <c r="B243" s="4" t="s">
        <v>843</v>
      </c>
      <c r="C243" s="4" t="s">
        <v>833</v>
      </c>
      <c r="D243" s="4" t="s">
        <v>834</v>
      </c>
      <c r="E243" s="4" t="s">
        <v>28</v>
      </c>
      <c r="F243" s="4" t="s">
        <v>411</v>
      </c>
      <c r="G243" s="5">
        <v>45292</v>
      </c>
      <c r="H243" s="5">
        <v>46752</v>
      </c>
      <c r="I243" s="4" t="s">
        <v>23</v>
      </c>
      <c r="J243" s="6">
        <v>8803000000</v>
      </c>
      <c r="K243" s="6">
        <v>8803000000</v>
      </c>
      <c r="L243" s="6"/>
      <c r="M243" s="6">
        <v>1141555300</v>
      </c>
      <c r="N243" s="6">
        <v>7661444700</v>
      </c>
      <c r="O243" s="7">
        <v>5.6653067988185848</v>
      </c>
      <c r="P243" s="8" t="s">
        <v>844</v>
      </c>
      <c r="Q243" s="9" t="s">
        <v>845</v>
      </c>
    </row>
    <row r="244" spans="1:17" ht="43.2" x14ac:dyDescent="0.3">
      <c r="A244" s="3">
        <f t="shared" si="7"/>
        <v>236</v>
      </c>
      <c r="B244" s="4" t="s">
        <v>846</v>
      </c>
      <c r="C244" s="4" t="s">
        <v>833</v>
      </c>
      <c r="D244" s="10" t="s">
        <v>847</v>
      </c>
      <c r="E244" s="4" t="s">
        <v>28</v>
      </c>
      <c r="F244" s="4" t="s">
        <v>848</v>
      </c>
      <c r="G244" s="5">
        <v>44927</v>
      </c>
      <c r="H244" s="5">
        <v>46388</v>
      </c>
      <c r="I244" s="4" t="s">
        <v>59</v>
      </c>
      <c r="J244" s="6">
        <v>25000000000</v>
      </c>
      <c r="K244" s="6">
        <v>25000000000</v>
      </c>
      <c r="L244" s="6"/>
      <c r="M244" s="6">
        <v>0</v>
      </c>
      <c r="N244" s="6">
        <v>25000000000</v>
      </c>
      <c r="O244" s="7">
        <v>5.53</v>
      </c>
      <c r="P244" s="8" t="s">
        <v>849</v>
      </c>
      <c r="Q244" s="9" t="s">
        <v>850</v>
      </c>
    </row>
    <row r="245" spans="1:17" ht="28.8" x14ac:dyDescent="0.3">
      <c r="A245" s="3">
        <f t="shared" si="7"/>
        <v>237</v>
      </c>
      <c r="B245" s="4" t="s">
        <v>851</v>
      </c>
      <c r="C245" s="4" t="s">
        <v>833</v>
      </c>
      <c r="D245" s="4" t="s">
        <v>847</v>
      </c>
      <c r="E245" s="4" t="s">
        <v>139</v>
      </c>
      <c r="F245" s="4" t="s">
        <v>140</v>
      </c>
      <c r="G245" s="5">
        <v>45658</v>
      </c>
      <c r="H245" s="5">
        <v>46022</v>
      </c>
      <c r="I245" s="4" t="s">
        <v>35</v>
      </c>
      <c r="J245" s="6">
        <v>3000000000</v>
      </c>
      <c r="K245" s="6">
        <v>3000000000</v>
      </c>
      <c r="L245" s="6"/>
      <c r="M245" s="6">
        <v>0</v>
      </c>
      <c r="N245" s="6">
        <v>3000000000</v>
      </c>
      <c r="O245" s="7">
        <v>5.196673694702139</v>
      </c>
      <c r="P245" s="8" t="s">
        <v>852</v>
      </c>
      <c r="Q245" s="9" t="s">
        <v>853</v>
      </c>
    </row>
    <row r="246" spans="1:17" ht="43.2" x14ac:dyDescent="0.3">
      <c r="A246" s="3">
        <f t="shared" si="7"/>
        <v>238</v>
      </c>
      <c r="B246" s="4" t="s">
        <v>854</v>
      </c>
      <c r="C246" s="4" t="s">
        <v>833</v>
      </c>
      <c r="D246" s="4" t="s">
        <v>847</v>
      </c>
      <c r="E246" s="4" t="s">
        <v>855</v>
      </c>
      <c r="F246" s="4" t="s">
        <v>112</v>
      </c>
      <c r="G246" s="5">
        <v>45250</v>
      </c>
      <c r="H246" s="5">
        <v>46022</v>
      </c>
      <c r="I246" s="4" t="s">
        <v>23</v>
      </c>
      <c r="J246" s="6">
        <v>41622794</v>
      </c>
      <c r="K246" s="6">
        <v>26481522</v>
      </c>
      <c r="L246" s="6">
        <v>15141272</v>
      </c>
      <c r="M246" s="6">
        <v>0</v>
      </c>
      <c r="N246" s="6">
        <v>41622794</v>
      </c>
      <c r="O246" s="7">
        <v>5.0797676531294522</v>
      </c>
      <c r="P246" s="8" t="s">
        <v>856</v>
      </c>
      <c r="Q246" s="9" t="s">
        <v>857</v>
      </c>
    </row>
    <row r="247" spans="1:17" ht="43.2" x14ac:dyDescent="0.3">
      <c r="A247" s="3">
        <f t="shared" si="7"/>
        <v>239</v>
      </c>
      <c r="B247" s="4" t="s">
        <v>858</v>
      </c>
      <c r="C247" s="4" t="s">
        <v>833</v>
      </c>
      <c r="D247" s="4" t="s">
        <v>847</v>
      </c>
      <c r="E247" s="4" t="s">
        <v>859</v>
      </c>
      <c r="F247" s="4" t="s">
        <v>860</v>
      </c>
      <c r="G247" s="5">
        <v>44927</v>
      </c>
      <c r="H247" s="5">
        <v>46022</v>
      </c>
      <c r="I247" s="4" t="s">
        <v>23</v>
      </c>
      <c r="J247" s="6">
        <v>702245273</v>
      </c>
      <c r="K247" s="6">
        <v>702245273</v>
      </c>
      <c r="L247" s="6"/>
      <c r="M247" s="6">
        <v>258477578</v>
      </c>
      <c r="N247" s="6">
        <v>443767695</v>
      </c>
      <c r="O247" s="7">
        <v>5.0615795611831658</v>
      </c>
      <c r="P247" s="8" t="s">
        <v>861</v>
      </c>
      <c r="Q247" s="9" t="s">
        <v>862</v>
      </c>
    </row>
    <row r="248" spans="1:17" ht="57.6" x14ac:dyDescent="0.3">
      <c r="A248" s="3">
        <f t="shared" si="7"/>
        <v>240</v>
      </c>
      <c r="B248" s="4" t="s">
        <v>863</v>
      </c>
      <c r="C248" s="4" t="s">
        <v>833</v>
      </c>
      <c r="D248" s="4" t="s">
        <v>847</v>
      </c>
      <c r="E248" s="4" t="s">
        <v>864</v>
      </c>
      <c r="F248" s="4" t="s">
        <v>112</v>
      </c>
      <c r="G248" s="5">
        <v>45292</v>
      </c>
      <c r="H248" s="5">
        <v>46022</v>
      </c>
      <c r="I248" s="4" t="s">
        <v>35</v>
      </c>
      <c r="J248" s="6">
        <v>7122194</v>
      </c>
      <c r="K248" s="6">
        <v>5604256</v>
      </c>
      <c r="L248" s="6">
        <v>1517938</v>
      </c>
      <c r="M248" s="6">
        <v>0</v>
      </c>
      <c r="N248" s="6">
        <v>7122194</v>
      </c>
      <c r="O248" s="7">
        <v>5.0300000000000011</v>
      </c>
      <c r="P248" s="8" t="s">
        <v>865</v>
      </c>
      <c r="Q248" s="9" t="s">
        <v>866</v>
      </c>
    </row>
    <row r="249" spans="1:17" ht="57.6" x14ac:dyDescent="0.3">
      <c r="A249" s="3">
        <f t="shared" si="7"/>
        <v>241</v>
      </c>
      <c r="B249" s="4" t="s">
        <v>867</v>
      </c>
      <c r="C249" s="4" t="s">
        <v>833</v>
      </c>
      <c r="D249" s="4" t="s">
        <v>847</v>
      </c>
      <c r="E249" s="4" t="s">
        <v>868</v>
      </c>
      <c r="F249" s="4" t="s">
        <v>103</v>
      </c>
      <c r="G249" s="5">
        <v>45658</v>
      </c>
      <c r="H249" s="5">
        <v>46022</v>
      </c>
      <c r="I249" s="4" t="s">
        <v>65</v>
      </c>
      <c r="J249" s="6">
        <v>5949613</v>
      </c>
      <c r="K249" s="6">
        <v>5949613</v>
      </c>
      <c r="L249" s="6"/>
      <c r="M249" s="6">
        <v>0</v>
      </c>
      <c r="N249" s="6">
        <v>5949613</v>
      </c>
      <c r="O249" s="7">
        <v>5.0226016892175815</v>
      </c>
      <c r="P249" s="8" t="s">
        <v>869</v>
      </c>
      <c r="Q249" s="9" t="s">
        <v>870</v>
      </c>
    </row>
    <row r="250" spans="1:17" ht="57.6" x14ac:dyDescent="0.3">
      <c r="A250" s="3">
        <f t="shared" si="7"/>
        <v>242</v>
      </c>
      <c r="B250" s="4" t="s">
        <v>871</v>
      </c>
      <c r="C250" s="4" t="s">
        <v>833</v>
      </c>
      <c r="D250" s="4" t="s">
        <v>847</v>
      </c>
      <c r="E250" s="4" t="s">
        <v>132</v>
      </c>
      <c r="F250" s="4" t="s">
        <v>125</v>
      </c>
      <c r="G250" s="5">
        <v>45202</v>
      </c>
      <c r="H250" s="5">
        <v>46022</v>
      </c>
      <c r="I250" s="4" t="s">
        <v>59</v>
      </c>
      <c r="J250" s="6">
        <v>217788784</v>
      </c>
      <c r="K250" s="6">
        <v>214147978</v>
      </c>
      <c r="L250" s="6">
        <v>3640806</v>
      </c>
      <c r="M250" s="6">
        <v>156405780</v>
      </c>
      <c r="N250" s="6">
        <v>61383004</v>
      </c>
      <c r="O250" s="7">
        <v>5.0199130198957658</v>
      </c>
      <c r="P250" s="8" t="s">
        <v>872</v>
      </c>
      <c r="Q250" s="9" t="s">
        <v>873</v>
      </c>
    </row>
    <row r="251" spans="1:17" ht="43.2" x14ac:dyDescent="0.3">
      <c r="A251" s="3">
        <f t="shared" si="7"/>
        <v>243</v>
      </c>
      <c r="B251" s="4" t="s">
        <v>874</v>
      </c>
      <c r="C251" s="4" t="s">
        <v>833</v>
      </c>
      <c r="D251" s="10" t="s">
        <v>839</v>
      </c>
      <c r="E251" s="4" t="s">
        <v>28</v>
      </c>
      <c r="F251" s="4" t="s">
        <v>411</v>
      </c>
      <c r="G251" s="5">
        <v>44452</v>
      </c>
      <c r="H251" s="5">
        <v>46387</v>
      </c>
      <c r="I251" s="4" t="s">
        <v>183</v>
      </c>
      <c r="J251" s="6">
        <v>6435282472</v>
      </c>
      <c r="K251" s="6">
        <v>2154373200</v>
      </c>
      <c r="L251" s="6">
        <v>4280909272</v>
      </c>
      <c r="M251" s="6">
        <v>4118233472</v>
      </c>
      <c r="N251" s="6">
        <v>2317049000</v>
      </c>
      <c r="O251" s="7">
        <v>4.9825000000000008</v>
      </c>
      <c r="P251" s="8" t="s">
        <v>875</v>
      </c>
      <c r="Q251" s="9" t="s">
        <v>876</v>
      </c>
    </row>
    <row r="252" spans="1:17" ht="28.8" x14ac:dyDescent="0.3">
      <c r="A252" s="3">
        <f t="shared" si="7"/>
        <v>244</v>
      </c>
      <c r="B252" s="4" t="s">
        <v>877</v>
      </c>
      <c r="C252" s="4" t="s">
        <v>833</v>
      </c>
      <c r="D252" s="4" t="s">
        <v>847</v>
      </c>
      <c r="E252" s="4" t="s">
        <v>28</v>
      </c>
      <c r="F252" s="4" t="s">
        <v>411</v>
      </c>
      <c r="G252" s="5">
        <v>45536</v>
      </c>
      <c r="H252" s="5">
        <v>46631</v>
      </c>
      <c r="I252" s="4" t="s">
        <v>35</v>
      </c>
      <c r="J252" s="6">
        <v>1351316579</v>
      </c>
      <c r="K252" s="6">
        <v>1027086796</v>
      </c>
      <c r="L252" s="6">
        <v>324229783</v>
      </c>
      <c r="M252" s="6">
        <v>0</v>
      </c>
      <c r="N252" s="6">
        <v>1351316579</v>
      </c>
      <c r="O252" s="7">
        <v>4.981676143582483</v>
      </c>
      <c r="P252" s="8" t="s">
        <v>878</v>
      </c>
      <c r="Q252" s="9" t="s">
        <v>879</v>
      </c>
    </row>
    <row r="253" spans="1:17" ht="72" x14ac:dyDescent="0.3">
      <c r="A253" s="3">
        <f t="shared" si="7"/>
        <v>245</v>
      </c>
      <c r="B253" s="4" t="s">
        <v>880</v>
      </c>
      <c r="C253" s="4" t="s">
        <v>833</v>
      </c>
      <c r="D253" s="4" t="s">
        <v>847</v>
      </c>
      <c r="E253" s="4" t="s">
        <v>881</v>
      </c>
      <c r="F253" s="4" t="s">
        <v>112</v>
      </c>
      <c r="G253" s="5">
        <v>45658</v>
      </c>
      <c r="H253" s="5">
        <v>46022</v>
      </c>
      <c r="I253" s="4" t="s">
        <v>35</v>
      </c>
      <c r="J253" s="6">
        <v>17511741</v>
      </c>
      <c r="K253" s="6">
        <v>15806167</v>
      </c>
      <c r="L253" s="6">
        <v>1705574</v>
      </c>
      <c r="M253" s="6">
        <v>449607</v>
      </c>
      <c r="N253" s="6">
        <v>17062134</v>
      </c>
      <c r="O253" s="7">
        <v>4.9218127639104186</v>
      </c>
      <c r="P253" s="8" t="s">
        <v>882</v>
      </c>
      <c r="Q253" s="9" t="s">
        <v>883</v>
      </c>
    </row>
    <row r="254" spans="1:17" ht="57.6" x14ac:dyDescent="0.3">
      <c r="A254" s="3">
        <f t="shared" si="7"/>
        <v>246</v>
      </c>
      <c r="B254" s="4" t="s">
        <v>884</v>
      </c>
      <c r="C254" s="4" t="s">
        <v>833</v>
      </c>
      <c r="D254" s="4" t="s">
        <v>847</v>
      </c>
      <c r="E254" s="4" t="s">
        <v>885</v>
      </c>
      <c r="F254" s="4" t="s">
        <v>112</v>
      </c>
      <c r="G254" s="5">
        <v>45159</v>
      </c>
      <c r="H254" s="5">
        <v>46022</v>
      </c>
      <c r="I254" s="4" t="s">
        <v>23</v>
      </c>
      <c r="J254" s="6">
        <v>26809395</v>
      </c>
      <c r="K254" s="6">
        <v>23923835</v>
      </c>
      <c r="L254" s="6">
        <v>2885560</v>
      </c>
      <c r="M254" s="6">
        <v>6187000</v>
      </c>
      <c r="N254" s="6">
        <v>20622395</v>
      </c>
      <c r="O254" s="7">
        <v>4.9191252634327389</v>
      </c>
      <c r="P254" s="8" t="s">
        <v>886</v>
      </c>
      <c r="Q254" s="9" t="s">
        <v>887</v>
      </c>
    </row>
    <row r="255" spans="1:17" ht="28.8" x14ac:dyDescent="0.3">
      <c r="A255" s="3">
        <f t="shared" si="7"/>
        <v>247</v>
      </c>
      <c r="B255" s="4" t="s">
        <v>888</v>
      </c>
      <c r="C255" s="4" t="s">
        <v>833</v>
      </c>
      <c r="D255" s="4" t="s">
        <v>889</v>
      </c>
      <c r="E255" s="4" t="s">
        <v>254</v>
      </c>
      <c r="F255" s="4" t="s">
        <v>255</v>
      </c>
      <c r="G255" s="5">
        <v>45658</v>
      </c>
      <c r="H255" s="5">
        <v>46022</v>
      </c>
      <c r="I255" s="4" t="s">
        <v>35</v>
      </c>
      <c r="J255" s="6">
        <v>312407475</v>
      </c>
      <c r="K255" s="6">
        <v>312407475</v>
      </c>
      <c r="L255" s="6"/>
      <c r="M255" s="6">
        <v>0</v>
      </c>
      <c r="N255" s="6">
        <v>312407475</v>
      </c>
      <c r="O255" s="7">
        <v>4.8849999999999998</v>
      </c>
      <c r="P255" s="8" t="s">
        <v>890</v>
      </c>
      <c r="Q255" s="9" t="s">
        <v>891</v>
      </c>
    </row>
    <row r="256" spans="1:17" ht="57.6" x14ac:dyDescent="0.3">
      <c r="A256" s="3">
        <f t="shared" si="7"/>
        <v>248</v>
      </c>
      <c r="B256" s="4" t="s">
        <v>892</v>
      </c>
      <c r="C256" s="4" t="s">
        <v>833</v>
      </c>
      <c r="D256" s="10" t="s">
        <v>847</v>
      </c>
      <c r="E256" s="4" t="s">
        <v>893</v>
      </c>
      <c r="F256" s="4" t="s">
        <v>103</v>
      </c>
      <c r="G256" s="5">
        <v>45658</v>
      </c>
      <c r="H256" s="5">
        <v>46022</v>
      </c>
      <c r="I256" s="4" t="s">
        <v>23</v>
      </c>
      <c r="J256" s="6">
        <v>3179014.92</v>
      </c>
      <c r="K256" s="6">
        <v>3179014.92</v>
      </c>
      <c r="L256" s="6"/>
      <c r="M256" s="6">
        <v>0</v>
      </c>
      <c r="N256" s="6">
        <v>3179014.92</v>
      </c>
      <c r="O256" s="7">
        <v>4.7725</v>
      </c>
      <c r="P256" s="8" t="s">
        <v>894</v>
      </c>
      <c r="Q256" s="9" t="s">
        <v>895</v>
      </c>
    </row>
    <row r="257" spans="1:17" ht="57.6" x14ac:dyDescent="0.3">
      <c r="A257" s="3">
        <f t="shared" si="7"/>
        <v>249</v>
      </c>
      <c r="B257" s="4" t="s">
        <v>896</v>
      </c>
      <c r="C257" s="4" t="s">
        <v>833</v>
      </c>
      <c r="D257" s="4" t="s">
        <v>847</v>
      </c>
      <c r="E257" s="4" t="s">
        <v>144</v>
      </c>
      <c r="F257" s="4" t="s">
        <v>125</v>
      </c>
      <c r="G257" s="5">
        <v>44986</v>
      </c>
      <c r="H257" s="5">
        <v>46022</v>
      </c>
      <c r="I257" s="4" t="s">
        <v>23</v>
      </c>
      <c r="J257" s="6">
        <v>111342550</v>
      </c>
      <c r="K257" s="6">
        <v>109032409</v>
      </c>
      <c r="L257" s="6">
        <v>2310141</v>
      </c>
      <c r="M257" s="6">
        <v>78916358</v>
      </c>
      <c r="N257" s="6">
        <v>32426192</v>
      </c>
      <c r="O257" s="7">
        <v>4.7016387788380491</v>
      </c>
      <c r="P257" s="8" t="s">
        <v>897</v>
      </c>
      <c r="Q257" s="9" t="s">
        <v>898</v>
      </c>
    </row>
    <row r="258" spans="1:17" ht="43.2" x14ac:dyDescent="0.3">
      <c r="A258" s="3">
        <f t="shared" si="7"/>
        <v>250</v>
      </c>
      <c r="B258" s="4" t="s">
        <v>899</v>
      </c>
      <c r="C258" s="4" t="s">
        <v>833</v>
      </c>
      <c r="D258" s="4" t="s">
        <v>847</v>
      </c>
      <c r="E258" s="4" t="s">
        <v>28</v>
      </c>
      <c r="F258" s="4" t="s">
        <v>411</v>
      </c>
      <c r="G258" s="5">
        <v>45292</v>
      </c>
      <c r="H258" s="5">
        <v>46752</v>
      </c>
      <c r="I258" s="4" t="s">
        <v>23</v>
      </c>
      <c r="J258" s="6">
        <v>22000000000</v>
      </c>
      <c r="K258" s="6">
        <v>22000000000</v>
      </c>
      <c r="L258" s="6"/>
      <c r="M258" s="6">
        <v>0</v>
      </c>
      <c r="N258" s="6">
        <v>22000000000</v>
      </c>
      <c r="O258" s="7">
        <v>4.6974999999999989</v>
      </c>
      <c r="P258" s="8" t="s">
        <v>900</v>
      </c>
      <c r="Q258" s="9" t="s">
        <v>901</v>
      </c>
    </row>
    <row r="259" spans="1:17" ht="28.8" x14ac:dyDescent="0.3">
      <c r="A259" s="3">
        <f t="shared" si="7"/>
        <v>251</v>
      </c>
      <c r="B259" s="4" t="s">
        <v>902</v>
      </c>
      <c r="C259" s="4" t="s">
        <v>833</v>
      </c>
      <c r="D259" s="4" t="s">
        <v>847</v>
      </c>
      <c r="E259" s="4" t="s">
        <v>139</v>
      </c>
      <c r="F259" s="4" t="s">
        <v>140</v>
      </c>
      <c r="G259" s="5">
        <v>45658</v>
      </c>
      <c r="H259" s="5">
        <v>46752</v>
      </c>
      <c r="I259" s="4" t="s">
        <v>35</v>
      </c>
      <c r="J259" s="6">
        <v>6000000000</v>
      </c>
      <c r="K259" s="6">
        <v>6000000000</v>
      </c>
      <c r="L259" s="6"/>
      <c r="M259" s="6">
        <v>0</v>
      </c>
      <c r="N259" s="6">
        <v>6000000000</v>
      </c>
      <c r="O259" s="7">
        <v>4.5883333333333329</v>
      </c>
      <c r="P259" s="8" t="s">
        <v>903</v>
      </c>
      <c r="Q259" s="9" t="s">
        <v>904</v>
      </c>
    </row>
    <row r="260" spans="1:17" ht="43.2" x14ac:dyDescent="0.3">
      <c r="A260" s="3">
        <f t="shared" si="7"/>
        <v>252</v>
      </c>
      <c r="B260" s="4" t="s">
        <v>905</v>
      </c>
      <c r="C260" s="4" t="s">
        <v>833</v>
      </c>
      <c r="D260" s="10" t="s">
        <v>847</v>
      </c>
      <c r="E260" s="4" t="s">
        <v>906</v>
      </c>
      <c r="F260" s="4" t="s">
        <v>112</v>
      </c>
      <c r="G260" s="5">
        <v>45261</v>
      </c>
      <c r="H260" s="5">
        <v>46022</v>
      </c>
      <c r="I260" s="4" t="s">
        <v>35</v>
      </c>
      <c r="J260" s="6">
        <v>22743882</v>
      </c>
      <c r="K260" s="6">
        <v>20492872</v>
      </c>
      <c r="L260" s="6">
        <v>2251010</v>
      </c>
      <c r="M260" s="6">
        <v>605039</v>
      </c>
      <c r="N260" s="6">
        <v>22138843</v>
      </c>
      <c r="O260" s="7">
        <v>4.5799647665597165</v>
      </c>
      <c r="P260" s="8" t="s">
        <v>907</v>
      </c>
      <c r="Q260" s="9" t="s">
        <v>908</v>
      </c>
    </row>
    <row r="261" spans="1:17" ht="43.2" x14ac:dyDescent="0.3">
      <c r="A261" s="3">
        <f t="shared" si="7"/>
        <v>253</v>
      </c>
      <c r="B261" s="4" t="s">
        <v>909</v>
      </c>
      <c r="C261" s="4" t="s">
        <v>833</v>
      </c>
      <c r="D261" s="4" t="s">
        <v>847</v>
      </c>
      <c r="E261" s="4" t="s">
        <v>28</v>
      </c>
      <c r="F261" s="4" t="s">
        <v>411</v>
      </c>
      <c r="G261" s="5">
        <v>43101</v>
      </c>
      <c r="H261" s="5">
        <v>47483</v>
      </c>
      <c r="I261" s="4" t="s">
        <v>59</v>
      </c>
      <c r="J261" s="6">
        <v>10300000000</v>
      </c>
      <c r="K261" s="6">
        <v>9850000000</v>
      </c>
      <c r="L261" s="6">
        <v>450000000</v>
      </c>
      <c r="M261" s="6">
        <v>0</v>
      </c>
      <c r="N261" s="6">
        <v>10300000000</v>
      </c>
      <c r="O261" s="7">
        <v>4.53</v>
      </c>
      <c r="P261" s="8" t="s">
        <v>910</v>
      </c>
      <c r="Q261" s="9" t="s">
        <v>911</v>
      </c>
    </row>
    <row r="262" spans="1:17" ht="43.2" x14ac:dyDescent="0.3">
      <c r="A262" s="3">
        <f t="shared" si="7"/>
        <v>254</v>
      </c>
      <c r="B262" s="4" t="s">
        <v>912</v>
      </c>
      <c r="C262" s="4" t="s">
        <v>833</v>
      </c>
      <c r="D262" s="4" t="s">
        <v>847</v>
      </c>
      <c r="E262" s="4" t="s">
        <v>28</v>
      </c>
      <c r="F262" s="4" t="s">
        <v>411</v>
      </c>
      <c r="G262" s="5">
        <v>44927</v>
      </c>
      <c r="H262" s="5">
        <v>46752</v>
      </c>
      <c r="I262" s="4" t="s">
        <v>59</v>
      </c>
      <c r="J262" s="6">
        <v>6000000000</v>
      </c>
      <c r="K262" s="6">
        <v>6000000000</v>
      </c>
      <c r="L262" s="6"/>
      <c r="M262" s="6">
        <v>0</v>
      </c>
      <c r="N262" s="6">
        <v>6000000000</v>
      </c>
      <c r="O262" s="7">
        <v>4.4649999999999999</v>
      </c>
      <c r="P262" s="8" t="s">
        <v>913</v>
      </c>
      <c r="Q262" s="9" t="s">
        <v>914</v>
      </c>
    </row>
    <row r="263" spans="1:17" ht="43.2" x14ac:dyDescent="0.3">
      <c r="A263" s="3">
        <f t="shared" si="7"/>
        <v>255</v>
      </c>
      <c r="B263" s="4" t="s">
        <v>915</v>
      </c>
      <c r="C263" s="4" t="s">
        <v>833</v>
      </c>
      <c r="D263" s="10" t="s">
        <v>847</v>
      </c>
      <c r="E263" s="4" t="s">
        <v>132</v>
      </c>
      <c r="F263" s="4" t="s">
        <v>125</v>
      </c>
      <c r="G263" s="5">
        <v>45658</v>
      </c>
      <c r="H263" s="5">
        <v>45901</v>
      </c>
      <c r="I263" s="4" t="s">
        <v>35</v>
      </c>
      <c r="J263" s="6">
        <v>41749462</v>
      </c>
      <c r="K263" s="6">
        <v>41749462</v>
      </c>
      <c r="L263" s="6"/>
      <c r="M263" s="6">
        <v>0</v>
      </c>
      <c r="N263" s="6">
        <v>41749462</v>
      </c>
      <c r="O263" s="7">
        <v>4.4549999999999992</v>
      </c>
      <c r="P263" s="8" t="s">
        <v>916</v>
      </c>
      <c r="Q263" s="9" t="s">
        <v>917</v>
      </c>
    </row>
    <row r="264" spans="1:17" ht="86.4" x14ac:dyDescent="0.3">
      <c r="A264" s="3">
        <f t="shared" si="7"/>
        <v>256</v>
      </c>
      <c r="B264" s="4" t="s">
        <v>918</v>
      </c>
      <c r="C264" s="4" t="s">
        <v>833</v>
      </c>
      <c r="D264" s="10" t="s">
        <v>847</v>
      </c>
      <c r="E264" s="4" t="s">
        <v>919</v>
      </c>
      <c r="F264" s="4" t="s">
        <v>140</v>
      </c>
      <c r="G264" s="5">
        <v>43831</v>
      </c>
      <c r="H264" s="5">
        <v>46022</v>
      </c>
      <c r="I264" s="4" t="s">
        <v>183</v>
      </c>
      <c r="J264" s="6">
        <v>913146078</v>
      </c>
      <c r="K264" s="6">
        <v>913146078</v>
      </c>
      <c r="L264" s="6"/>
      <c r="M264" s="6">
        <v>0</v>
      </c>
      <c r="N264" s="6">
        <v>913146078</v>
      </c>
      <c r="O264" s="7">
        <v>4.3349640082317586</v>
      </c>
      <c r="P264" s="8" t="s">
        <v>920</v>
      </c>
      <c r="Q264" s="9" t="s">
        <v>921</v>
      </c>
    </row>
    <row r="265" spans="1:17" ht="57.6" x14ac:dyDescent="0.3">
      <c r="A265" s="3">
        <f t="shared" si="7"/>
        <v>257</v>
      </c>
      <c r="B265" s="4" t="s">
        <v>922</v>
      </c>
      <c r="C265" s="4" t="s">
        <v>833</v>
      </c>
      <c r="D265" s="4" t="s">
        <v>847</v>
      </c>
      <c r="E265" s="4" t="s">
        <v>923</v>
      </c>
      <c r="F265" s="4" t="s">
        <v>125</v>
      </c>
      <c r="G265" s="5">
        <v>45717</v>
      </c>
      <c r="H265" s="5">
        <v>46082</v>
      </c>
      <c r="I265" s="4" t="s">
        <v>35</v>
      </c>
      <c r="J265" s="6">
        <v>67012188</v>
      </c>
      <c r="K265" s="6">
        <v>65289878</v>
      </c>
      <c r="L265" s="6">
        <v>1722310</v>
      </c>
      <c r="M265" s="6">
        <v>0</v>
      </c>
      <c r="N265" s="6">
        <v>67012188</v>
      </c>
      <c r="O265" s="7">
        <v>4.3172739144950016</v>
      </c>
      <c r="P265" s="8" t="s">
        <v>924</v>
      </c>
      <c r="Q265" s="9" t="s">
        <v>925</v>
      </c>
    </row>
    <row r="266" spans="1:17" ht="43.2" x14ac:dyDescent="0.3">
      <c r="A266" s="3">
        <f t="shared" si="7"/>
        <v>258</v>
      </c>
      <c r="B266" s="4" t="s">
        <v>926</v>
      </c>
      <c r="C266" s="4" t="s">
        <v>833</v>
      </c>
      <c r="D266" s="10" t="s">
        <v>847</v>
      </c>
      <c r="E266" s="4" t="s">
        <v>927</v>
      </c>
      <c r="F266" s="4" t="s">
        <v>928</v>
      </c>
      <c r="G266" s="5">
        <v>45505</v>
      </c>
      <c r="H266" s="5">
        <v>46235</v>
      </c>
      <c r="I266" s="4" t="s">
        <v>35</v>
      </c>
      <c r="J266" s="6">
        <v>85073503</v>
      </c>
      <c r="K266" s="6">
        <v>85073503</v>
      </c>
      <c r="L266" s="6"/>
      <c r="M266" s="6">
        <v>0</v>
      </c>
      <c r="N266" s="6">
        <v>85073503</v>
      </c>
      <c r="O266" s="7">
        <v>4.2814477498254444</v>
      </c>
      <c r="P266" s="8" t="s">
        <v>929</v>
      </c>
      <c r="Q266" s="9" t="s">
        <v>930</v>
      </c>
    </row>
    <row r="267" spans="1:17" ht="57.6" x14ac:dyDescent="0.3">
      <c r="A267" s="3">
        <f t="shared" si="7"/>
        <v>259</v>
      </c>
      <c r="B267" s="4" t="s">
        <v>931</v>
      </c>
      <c r="C267" s="4" t="s">
        <v>833</v>
      </c>
      <c r="D267" s="4" t="s">
        <v>847</v>
      </c>
      <c r="E267" s="4" t="s">
        <v>932</v>
      </c>
      <c r="F267" s="4" t="s">
        <v>125</v>
      </c>
      <c r="G267" s="5">
        <v>45658</v>
      </c>
      <c r="H267" s="5">
        <v>45870</v>
      </c>
      <c r="I267" s="4" t="s">
        <v>35</v>
      </c>
      <c r="J267" s="6">
        <v>33714295000</v>
      </c>
      <c r="K267" s="6">
        <v>33714295000</v>
      </c>
      <c r="L267" s="6"/>
      <c r="M267" s="6">
        <v>0</v>
      </c>
      <c r="N267" s="6">
        <v>33714295000</v>
      </c>
      <c r="O267" s="7">
        <v>4.2299999999999995</v>
      </c>
      <c r="P267" s="8" t="s">
        <v>933</v>
      </c>
      <c r="Q267" s="9" t="s">
        <v>934</v>
      </c>
    </row>
    <row r="268" spans="1:17" ht="43.2" x14ac:dyDescent="0.3">
      <c r="A268" s="3">
        <f t="shared" si="7"/>
        <v>260</v>
      </c>
      <c r="B268" s="4" t="s">
        <v>935</v>
      </c>
      <c r="C268" s="4" t="s">
        <v>833</v>
      </c>
      <c r="D268" s="10" t="s">
        <v>847</v>
      </c>
      <c r="E268" s="4" t="s">
        <v>456</v>
      </c>
      <c r="F268" s="4" t="s">
        <v>49</v>
      </c>
      <c r="G268" s="5">
        <v>45748</v>
      </c>
      <c r="H268" s="5">
        <v>47361</v>
      </c>
      <c r="I268" s="4" t="s">
        <v>65</v>
      </c>
      <c r="J268" s="6">
        <v>970000000</v>
      </c>
      <c r="K268" s="6">
        <v>873000000</v>
      </c>
      <c r="L268" s="6">
        <v>97000000</v>
      </c>
      <c r="M268" s="6">
        <v>0</v>
      </c>
      <c r="N268" s="6">
        <v>970000000</v>
      </c>
      <c r="O268" s="7">
        <v>4.2152835056137734</v>
      </c>
      <c r="P268" s="8" t="s">
        <v>936</v>
      </c>
      <c r="Q268" s="9" t="s">
        <v>937</v>
      </c>
    </row>
    <row r="269" spans="1:17" ht="57.6" x14ac:dyDescent="0.3">
      <c r="A269" s="3">
        <f t="shared" si="7"/>
        <v>261</v>
      </c>
      <c r="B269" s="4" t="s">
        <v>938</v>
      </c>
      <c r="C269" s="4" t="s">
        <v>833</v>
      </c>
      <c r="D269" s="4" t="s">
        <v>847</v>
      </c>
      <c r="E269" s="4" t="s">
        <v>939</v>
      </c>
      <c r="F269" s="4" t="s">
        <v>103</v>
      </c>
      <c r="G269" s="5">
        <v>45658</v>
      </c>
      <c r="H269" s="5">
        <v>46022</v>
      </c>
      <c r="I269" s="4" t="s">
        <v>35</v>
      </c>
      <c r="J269" s="6">
        <v>14844040</v>
      </c>
      <c r="K269" s="6"/>
      <c r="L269" s="6">
        <v>14844040</v>
      </c>
      <c r="M269" s="6">
        <v>0</v>
      </c>
      <c r="N269" s="6">
        <v>14844040</v>
      </c>
      <c r="O269" s="7">
        <v>4.2147345728914036</v>
      </c>
      <c r="P269" s="8" t="s">
        <v>940</v>
      </c>
      <c r="Q269" s="9" t="s">
        <v>941</v>
      </c>
    </row>
    <row r="270" spans="1:17" ht="72" x14ac:dyDescent="0.3">
      <c r="A270" s="3">
        <f t="shared" si="7"/>
        <v>262</v>
      </c>
      <c r="B270" s="4" t="s">
        <v>942</v>
      </c>
      <c r="C270" s="4" t="s">
        <v>833</v>
      </c>
      <c r="D270" s="4" t="s">
        <v>889</v>
      </c>
      <c r="E270" s="4" t="s">
        <v>943</v>
      </c>
      <c r="F270" s="4" t="s">
        <v>103</v>
      </c>
      <c r="G270" s="5">
        <v>43466</v>
      </c>
      <c r="H270" s="5">
        <v>46022</v>
      </c>
      <c r="I270" s="4" t="s">
        <v>183</v>
      </c>
      <c r="J270" s="6">
        <v>3713823</v>
      </c>
      <c r="K270" s="6">
        <v>3713823</v>
      </c>
      <c r="L270" s="6"/>
      <c r="M270" s="6">
        <v>0</v>
      </c>
      <c r="N270" s="6">
        <v>3713823</v>
      </c>
      <c r="O270" s="7">
        <v>4.1709632265430203</v>
      </c>
      <c r="P270" s="8" t="s">
        <v>944</v>
      </c>
      <c r="Q270" s="9" t="s">
        <v>945</v>
      </c>
    </row>
    <row r="271" spans="1:17" ht="28.8" x14ac:dyDescent="0.3">
      <c r="A271" s="3">
        <f t="shared" si="7"/>
        <v>263</v>
      </c>
      <c r="B271" s="4" t="s">
        <v>946</v>
      </c>
      <c r="C271" s="4" t="s">
        <v>833</v>
      </c>
      <c r="D271" s="4" t="s">
        <v>947</v>
      </c>
      <c r="E271" s="4" t="s">
        <v>948</v>
      </c>
      <c r="F271" s="4" t="s">
        <v>140</v>
      </c>
      <c r="G271" s="5">
        <v>45658</v>
      </c>
      <c r="H271" s="5">
        <v>46022</v>
      </c>
      <c r="I271" s="4" t="s">
        <v>256</v>
      </c>
      <c r="J271" s="6">
        <v>182452055</v>
      </c>
      <c r="K271" s="6">
        <v>182452055</v>
      </c>
      <c r="L271" s="6"/>
      <c r="M271" s="6">
        <v>0</v>
      </c>
      <c r="N271" s="6">
        <v>182452055</v>
      </c>
      <c r="O271" s="7">
        <v>4.1199999999999992</v>
      </c>
      <c r="P271" s="8" t="s">
        <v>949</v>
      </c>
      <c r="Q271" s="9" t="s">
        <v>950</v>
      </c>
    </row>
    <row r="272" spans="1:17" ht="28.8" x14ac:dyDescent="0.3">
      <c r="A272" s="3">
        <f t="shared" si="7"/>
        <v>264</v>
      </c>
      <c r="B272" s="4" t="s">
        <v>951</v>
      </c>
      <c r="C272" s="4" t="s">
        <v>833</v>
      </c>
      <c r="D272" s="4" t="s">
        <v>952</v>
      </c>
      <c r="E272" s="4" t="s">
        <v>254</v>
      </c>
      <c r="F272" s="4" t="s">
        <v>255</v>
      </c>
      <c r="G272" s="5">
        <v>45658</v>
      </c>
      <c r="H272" s="5">
        <v>46022</v>
      </c>
      <c r="I272" s="4" t="s">
        <v>256</v>
      </c>
      <c r="J272" s="6">
        <v>500265229</v>
      </c>
      <c r="K272" s="6">
        <v>500265229</v>
      </c>
      <c r="L272" s="6"/>
      <c r="M272" s="6">
        <v>0</v>
      </c>
      <c r="N272" s="6">
        <v>500265229</v>
      </c>
      <c r="O272" s="7">
        <v>4.1125533517449151</v>
      </c>
      <c r="P272" s="8" t="s">
        <v>953</v>
      </c>
      <c r="Q272" s="9" t="s">
        <v>954</v>
      </c>
    </row>
    <row r="273" spans="1:17" ht="43.2" x14ac:dyDescent="0.3">
      <c r="A273" s="3">
        <f t="shared" si="7"/>
        <v>265</v>
      </c>
      <c r="B273" s="4" t="s">
        <v>955</v>
      </c>
      <c r="C273" s="4" t="s">
        <v>833</v>
      </c>
      <c r="D273" s="4" t="s">
        <v>847</v>
      </c>
      <c r="E273" s="4" t="s">
        <v>53</v>
      </c>
      <c r="F273" s="4" t="s">
        <v>205</v>
      </c>
      <c r="G273" s="5">
        <v>45474</v>
      </c>
      <c r="H273" s="5">
        <v>45657</v>
      </c>
      <c r="I273" s="4" t="s">
        <v>65</v>
      </c>
      <c r="J273" s="6">
        <v>3526464</v>
      </c>
      <c r="K273" s="6">
        <v>2785526</v>
      </c>
      <c r="L273" s="6">
        <v>740938</v>
      </c>
      <c r="M273" s="6">
        <v>0</v>
      </c>
      <c r="N273" s="6">
        <v>3526464</v>
      </c>
      <c r="O273" s="7">
        <v>4.1042876588021784</v>
      </c>
      <c r="P273" s="8" t="s">
        <v>956</v>
      </c>
      <c r="Q273" s="9" t="s">
        <v>957</v>
      </c>
    </row>
    <row r="274" spans="1:17" ht="28.8" x14ac:dyDescent="0.3">
      <c r="A274" s="3">
        <f t="shared" si="7"/>
        <v>266</v>
      </c>
      <c r="B274" s="4" t="s">
        <v>958</v>
      </c>
      <c r="C274" s="4" t="s">
        <v>833</v>
      </c>
      <c r="D274" s="4" t="s">
        <v>847</v>
      </c>
      <c r="E274" s="4" t="s">
        <v>959</v>
      </c>
      <c r="F274" s="4" t="s">
        <v>49</v>
      </c>
      <c r="G274" s="5">
        <v>45408</v>
      </c>
      <c r="H274" s="5">
        <v>46022</v>
      </c>
      <c r="I274" s="4" t="s">
        <v>256</v>
      </c>
      <c r="J274" s="6">
        <v>313380528</v>
      </c>
      <c r="K274" s="6">
        <v>264918695</v>
      </c>
      <c r="L274" s="6">
        <v>48461833</v>
      </c>
      <c r="M274" s="6">
        <v>0</v>
      </c>
      <c r="N274" s="6">
        <v>313380528</v>
      </c>
      <c r="O274" s="7">
        <v>4.0854247115138413</v>
      </c>
      <c r="P274" s="8" t="s">
        <v>960</v>
      </c>
      <c r="Q274" s="9" t="s">
        <v>961</v>
      </c>
    </row>
    <row r="275" spans="1:17" ht="72" x14ac:dyDescent="0.3">
      <c r="A275" s="3">
        <f t="shared" si="7"/>
        <v>267</v>
      </c>
      <c r="B275" s="4" t="s">
        <v>962</v>
      </c>
      <c r="C275" s="4" t="s">
        <v>833</v>
      </c>
      <c r="D275" s="4" t="s">
        <v>889</v>
      </c>
      <c r="E275" s="4" t="s">
        <v>963</v>
      </c>
      <c r="F275" s="4" t="s">
        <v>140</v>
      </c>
      <c r="G275" s="5">
        <v>43831</v>
      </c>
      <c r="H275" s="5">
        <v>46022</v>
      </c>
      <c r="I275" s="4" t="s">
        <v>183</v>
      </c>
      <c r="J275" s="6">
        <v>165928559</v>
      </c>
      <c r="K275" s="6">
        <v>165928559</v>
      </c>
      <c r="L275" s="6"/>
      <c r="M275" s="6">
        <v>0</v>
      </c>
      <c r="N275" s="6">
        <v>165928559</v>
      </c>
      <c r="O275" s="7">
        <v>4.0150333652748014</v>
      </c>
      <c r="P275" s="8" t="s">
        <v>964</v>
      </c>
      <c r="Q275" s="9" t="s">
        <v>965</v>
      </c>
    </row>
    <row r="276" spans="1:17" ht="43.2" x14ac:dyDescent="0.3">
      <c r="A276" s="3">
        <f t="shared" si="7"/>
        <v>268</v>
      </c>
      <c r="B276" s="4" t="s">
        <v>966</v>
      </c>
      <c r="C276" s="4" t="s">
        <v>833</v>
      </c>
      <c r="D276" s="4" t="s">
        <v>847</v>
      </c>
      <c r="E276" s="4" t="s">
        <v>967</v>
      </c>
      <c r="F276" s="4" t="s">
        <v>49</v>
      </c>
      <c r="G276" s="5">
        <v>45458</v>
      </c>
      <c r="H276" s="5">
        <v>46019</v>
      </c>
      <c r="I276" s="4" t="s">
        <v>65</v>
      </c>
      <c r="J276" s="6">
        <v>101057465</v>
      </c>
      <c r="K276" s="6">
        <v>101057465</v>
      </c>
      <c r="L276" s="6"/>
      <c r="M276" s="6">
        <v>0</v>
      </c>
      <c r="N276" s="6">
        <v>101057465</v>
      </c>
      <c r="O276" s="7">
        <v>4.0124999999999993</v>
      </c>
      <c r="P276" s="8" t="s">
        <v>968</v>
      </c>
      <c r="Q276" s="9" t="s">
        <v>969</v>
      </c>
    </row>
    <row r="277" spans="1:17" ht="100.8" x14ac:dyDescent="0.3">
      <c r="A277" s="3">
        <f t="shared" si="7"/>
        <v>269</v>
      </c>
      <c r="B277" s="4" t="s">
        <v>970</v>
      </c>
      <c r="C277" s="4" t="s">
        <v>833</v>
      </c>
      <c r="D277" s="4" t="s">
        <v>847</v>
      </c>
      <c r="E277" s="4" t="s">
        <v>971</v>
      </c>
      <c r="F277" s="4" t="s">
        <v>49</v>
      </c>
      <c r="G277" s="5">
        <v>45505</v>
      </c>
      <c r="H277" s="5">
        <v>46752</v>
      </c>
      <c r="I277" s="4" t="s">
        <v>65</v>
      </c>
      <c r="J277" s="6">
        <v>128189359</v>
      </c>
      <c r="K277" s="6">
        <v>95013223</v>
      </c>
      <c r="L277" s="6">
        <v>33176136</v>
      </c>
      <c r="M277" s="6">
        <v>0</v>
      </c>
      <c r="N277" s="6">
        <v>128189359</v>
      </c>
      <c r="O277" s="7">
        <v>3.9720024534086376</v>
      </c>
      <c r="P277" s="8" t="s">
        <v>972</v>
      </c>
      <c r="Q277" s="9" t="s">
        <v>973</v>
      </c>
    </row>
    <row r="278" spans="1:17" ht="28.8" x14ac:dyDescent="0.3">
      <c r="A278" s="3">
        <f t="shared" si="7"/>
        <v>270</v>
      </c>
      <c r="B278" s="4" t="s">
        <v>974</v>
      </c>
      <c r="C278" s="4" t="s">
        <v>833</v>
      </c>
      <c r="D278" s="4" t="s">
        <v>834</v>
      </c>
      <c r="E278" s="4" t="s">
        <v>456</v>
      </c>
      <c r="F278" s="4" t="s">
        <v>49</v>
      </c>
      <c r="G278" s="5">
        <v>44805</v>
      </c>
      <c r="H278" s="5">
        <v>46022</v>
      </c>
      <c r="I278" s="4" t="s">
        <v>98</v>
      </c>
      <c r="J278" s="6">
        <v>250000000</v>
      </c>
      <c r="K278" s="6">
        <v>250000000</v>
      </c>
      <c r="L278" s="6"/>
      <c r="M278" s="6">
        <v>0</v>
      </c>
      <c r="N278" s="6">
        <v>250000000</v>
      </c>
      <c r="O278" s="7">
        <v>3.9374999999999991</v>
      </c>
      <c r="P278" s="8" t="s">
        <v>975</v>
      </c>
      <c r="Q278" s="9" t="s">
        <v>976</v>
      </c>
    </row>
    <row r="279" spans="1:17" ht="86.4" x14ac:dyDescent="0.3">
      <c r="A279" s="3">
        <f t="shared" si="7"/>
        <v>271</v>
      </c>
      <c r="B279" s="4" t="s">
        <v>977</v>
      </c>
      <c r="C279" s="4" t="s">
        <v>833</v>
      </c>
      <c r="D279" s="10" t="s">
        <v>847</v>
      </c>
      <c r="E279" s="4" t="s">
        <v>978</v>
      </c>
      <c r="F279" s="4" t="s">
        <v>140</v>
      </c>
      <c r="G279" s="5">
        <v>45658</v>
      </c>
      <c r="H279" s="5">
        <v>46022</v>
      </c>
      <c r="I279" s="4" t="s">
        <v>183</v>
      </c>
      <c r="J279" s="6">
        <v>103232000</v>
      </c>
      <c r="K279" s="6">
        <v>103232000</v>
      </c>
      <c r="L279" s="6"/>
      <c r="M279" s="6">
        <v>0</v>
      </c>
      <c r="N279" s="6">
        <v>103232000</v>
      </c>
      <c r="O279" s="7">
        <v>3.9115606437513799</v>
      </c>
      <c r="P279" s="8" t="s">
        <v>979</v>
      </c>
      <c r="Q279" s="9" t="s">
        <v>980</v>
      </c>
    </row>
    <row r="280" spans="1:17" ht="158.4" x14ac:dyDescent="0.3">
      <c r="A280" s="3">
        <f t="shared" si="7"/>
        <v>272</v>
      </c>
      <c r="B280" s="4" t="s">
        <v>981</v>
      </c>
      <c r="C280" s="4" t="s">
        <v>833</v>
      </c>
      <c r="D280" s="4" t="s">
        <v>889</v>
      </c>
      <c r="E280" s="4" t="s">
        <v>982</v>
      </c>
      <c r="F280" s="4" t="s">
        <v>140</v>
      </c>
      <c r="G280" s="5">
        <v>45658</v>
      </c>
      <c r="H280" s="5">
        <v>46752</v>
      </c>
      <c r="I280" s="4" t="s">
        <v>183</v>
      </c>
      <c r="J280" s="6">
        <v>603323186</v>
      </c>
      <c r="K280" s="6">
        <v>603323186</v>
      </c>
      <c r="L280" s="6"/>
      <c r="M280" s="6">
        <v>0</v>
      </c>
      <c r="N280" s="6">
        <v>603323186</v>
      </c>
      <c r="O280" s="7">
        <v>3.8887155812189986</v>
      </c>
      <c r="P280" s="8" t="s">
        <v>983</v>
      </c>
      <c r="Q280" s="9" t="s">
        <v>984</v>
      </c>
    </row>
    <row r="281" spans="1:17" ht="43.2" x14ac:dyDescent="0.3">
      <c r="A281" s="3">
        <f t="shared" si="7"/>
        <v>273</v>
      </c>
      <c r="B281" s="4" t="s">
        <v>985</v>
      </c>
      <c r="C281" s="4" t="s">
        <v>833</v>
      </c>
      <c r="D281" s="4" t="s">
        <v>847</v>
      </c>
      <c r="E281" s="4" t="s">
        <v>986</v>
      </c>
      <c r="F281" s="4" t="s">
        <v>112</v>
      </c>
      <c r="G281" s="5">
        <v>45658</v>
      </c>
      <c r="H281" s="5">
        <v>45898</v>
      </c>
      <c r="I281" s="4" t="s">
        <v>65</v>
      </c>
      <c r="J281" s="6">
        <v>9886710</v>
      </c>
      <c r="K281" s="6">
        <v>7884603</v>
      </c>
      <c r="L281" s="6">
        <v>2002107</v>
      </c>
      <c r="M281" s="6">
        <v>0</v>
      </c>
      <c r="N281" s="6">
        <v>9886710</v>
      </c>
      <c r="O281" s="7">
        <v>3.8315321689907487</v>
      </c>
      <c r="P281" s="8" t="s">
        <v>987</v>
      </c>
      <c r="Q281" s="9" t="s">
        <v>988</v>
      </c>
    </row>
    <row r="282" spans="1:17" ht="28.8" x14ac:dyDescent="0.3">
      <c r="A282" s="3">
        <f t="shared" si="7"/>
        <v>274</v>
      </c>
      <c r="B282" s="4" t="s">
        <v>989</v>
      </c>
      <c r="C282" s="4" t="s">
        <v>833</v>
      </c>
      <c r="D282" s="4" t="s">
        <v>847</v>
      </c>
      <c r="E282" s="4" t="s">
        <v>336</v>
      </c>
      <c r="F282" s="4" t="s">
        <v>255</v>
      </c>
      <c r="G282" s="5">
        <v>45658</v>
      </c>
      <c r="H282" s="5">
        <v>46022</v>
      </c>
      <c r="I282" s="4" t="s">
        <v>35</v>
      </c>
      <c r="J282" s="6">
        <v>1381456571</v>
      </c>
      <c r="K282" s="6">
        <v>1381456571</v>
      </c>
      <c r="L282" s="6"/>
      <c r="M282" s="6">
        <v>0</v>
      </c>
      <c r="N282" s="6">
        <v>1381456571</v>
      </c>
      <c r="O282" s="7">
        <v>3.7355211890448556</v>
      </c>
      <c r="P282" s="8" t="s">
        <v>990</v>
      </c>
      <c r="Q282" s="9" t="s">
        <v>991</v>
      </c>
    </row>
    <row r="283" spans="1:17" ht="86.4" x14ac:dyDescent="0.3">
      <c r="A283" s="3">
        <f t="shared" si="7"/>
        <v>275</v>
      </c>
      <c r="B283" s="4" t="s">
        <v>992</v>
      </c>
      <c r="C283" s="4" t="s">
        <v>833</v>
      </c>
      <c r="D283" s="4" t="s">
        <v>847</v>
      </c>
      <c r="E283" s="4" t="s">
        <v>993</v>
      </c>
      <c r="F283" s="4" t="s">
        <v>928</v>
      </c>
      <c r="G283" s="5">
        <v>45505</v>
      </c>
      <c r="H283" s="5">
        <v>46235</v>
      </c>
      <c r="I283" s="4" t="s">
        <v>35</v>
      </c>
      <c r="J283" s="6">
        <v>112725470</v>
      </c>
      <c r="K283" s="6">
        <v>112725470</v>
      </c>
      <c r="L283" s="6"/>
      <c r="M283" s="6">
        <v>0</v>
      </c>
      <c r="N283" s="6">
        <v>112725470</v>
      </c>
      <c r="O283" s="7">
        <v>3.7112907291648924</v>
      </c>
      <c r="P283" s="8" t="s">
        <v>994</v>
      </c>
      <c r="Q283" s="9" t="s">
        <v>995</v>
      </c>
    </row>
    <row r="284" spans="1:17" ht="43.2" x14ac:dyDescent="0.3">
      <c r="A284" s="3">
        <f t="shared" si="7"/>
        <v>276</v>
      </c>
      <c r="B284" s="4" t="s">
        <v>996</v>
      </c>
      <c r="C284" s="4" t="s">
        <v>833</v>
      </c>
      <c r="D284" s="4" t="s">
        <v>847</v>
      </c>
      <c r="E284" s="4" t="s">
        <v>997</v>
      </c>
      <c r="F284" s="4" t="s">
        <v>352</v>
      </c>
      <c r="G284" s="5">
        <v>45658</v>
      </c>
      <c r="H284" s="5">
        <v>45870</v>
      </c>
      <c r="I284" s="4" t="s">
        <v>65</v>
      </c>
      <c r="J284" s="6">
        <v>37945379</v>
      </c>
      <c r="K284" s="6">
        <v>37945379</v>
      </c>
      <c r="L284" s="6"/>
      <c r="M284" s="6">
        <v>0</v>
      </c>
      <c r="N284" s="6">
        <v>37945379</v>
      </c>
      <c r="O284" s="7">
        <v>3.6941243532819752</v>
      </c>
      <c r="P284" s="8" t="s">
        <v>998</v>
      </c>
      <c r="Q284" s="9" t="s">
        <v>999</v>
      </c>
    </row>
    <row r="285" spans="1:17" ht="43.2" x14ac:dyDescent="0.3">
      <c r="A285" s="3">
        <f t="shared" si="7"/>
        <v>277</v>
      </c>
      <c r="B285" s="4" t="s">
        <v>1000</v>
      </c>
      <c r="C285" s="4" t="s">
        <v>833</v>
      </c>
      <c r="D285" s="4" t="s">
        <v>847</v>
      </c>
      <c r="E285" s="4" t="s">
        <v>28</v>
      </c>
      <c r="F285" s="4" t="s">
        <v>411</v>
      </c>
      <c r="G285" s="5">
        <v>45658</v>
      </c>
      <c r="H285" s="5">
        <v>46022</v>
      </c>
      <c r="I285" s="4" t="s">
        <v>35</v>
      </c>
      <c r="J285" s="6">
        <v>500000000</v>
      </c>
      <c r="K285" s="6">
        <v>500000000</v>
      </c>
      <c r="L285" s="6"/>
      <c r="M285" s="6">
        <v>0</v>
      </c>
      <c r="N285" s="6">
        <v>500000000</v>
      </c>
      <c r="O285" s="7">
        <v>3.6799999999999993</v>
      </c>
      <c r="P285" s="8" t="s">
        <v>1001</v>
      </c>
      <c r="Q285" s="9" t="s">
        <v>1002</v>
      </c>
    </row>
    <row r="286" spans="1:17" ht="28.8" x14ac:dyDescent="0.3">
      <c r="A286" s="3">
        <f t="shared" si="7"/>
        <v>278</v>
      </c>
      <c r="B286" s="4" t="s">
        <v>1003</v>
      </c>
      <c r="C286" s="4" t="s">
        <v>833</v>
      </c>
      <c r="D286" s="4" t="s">
        <v>889</v>
      </c>
      <c r="E286" s="4" t="s">
        <v>28</v>
      </c>
      <c r="F286" s="4" t="s">
        <v>411</v>
      </c>
      <c r="G286" s="5">
        <v>45658</v>
      </c>
      <c r="H286" s="5">
        <v>46022</v>
      </c>
      <c r="I286" s="4" t="s">
        <v>98</v>
      </c>
      <c r="J286" s="6">
        <v>2542551600</v>
      </c>
      <c r="K286" s="6">
        <v>2542551600</v>
      </c>
      <c r="L286" s="6"/>
      <c r="M286" s="6">
        <v>0</v>
      </c>
      <c r="N286" s="6">
        <v>2542551600</v>
      </c>
      <c r="O286" s="7">
        <v>3.6730381700941725</v>
      </c>
      <c r="P286" s="8" t="s">
        <v>1004</v>
      </c>
      <c r="Q286" s="9" t="s">
        <v>1005</v>
      </c>
    </row>
    <row r="287" spans="1:17" ht="43.2" x14ac:dyDescent="0.3">
      <c r="A287" s="3">
        <f t="shared" si="7"/>
        <v>279</v>
      </c>
      <c r="B287" s="4" t="s">
        <v>1006</v>
      </c>
      <c r="C287" s="4" t="s">
        <v>833</v>
      </c>
      <c r="D287" s="4" t="s">
        <v>947</v>
      </c>
      <c r="E287" s="4" t="s">
        <v>70</v>
      </c>
      <c r="F287" s="4" t="s">
        <v>2835</v>
      </c>
      <c r="G287" s="5">
        <v>45566</v>
      </c>
      <c r="H287" s="5">
        <v>46376</v>
      </c>
      <c r="I287" s="4" t="s">
        <v>98</v>
      </c>
      <c r="J287" s="6">
        <v>486240000</v>
      </c>
      <c r="K287" s="6">
        <v>437240000</v>
      </c>
      <c r="L287" s="6">
        <v>49000000</v>
      </c>
      <c r="M287" s="6">
        <v>0</v>
      </c>
      <c r="N287" s="6">
        <v>486240000</v>
      </c>
      <c r="O287" s="7">
        <v>3.672499999999999</v>
      </c>
      <c r="P287" s="8" t="s">
        <v>1007</v>
      </c>
      <c r="Q287" s="9" t="s">
        <v>1008</v>
      </c>
    </row>
    <row r="288" spans="1:17" ht="57.6" x14ac:dyDescent="0.3">
      <c r="A288" s="3">
        <f t="shared" si="7"/>
        <v>280</v>
      </c>
      <c r="B288" s="4" t="s">
        <v>1009</v>
      </c>
      <c r="C288" s="4" t="s">
        <v>833</v>
      </c>
      <c r="D288" s="4" t="s">
        <v>847</v>
      </c>
      <c r="E288" s="4" t="s">
        <v>1010</v>
      </c>
      <c r="F288" s="4" t="s">
        <v>205</v>
      </c>
      <c r="G288" s="5">
        <v>45658</v>
      </c>
      <c r="H288" s="5">
        <v>46022</v>
      </c>
      <c r="I288" s="4" t="s">
        <v>65</v>
      </c>
      <c r="J288" s="6">
        <v>47613721</v>
      </c>
      <c r="K288" s="6">
        <v>47613721</v>
      </c>
      <c r="L288" s="6"/>
      <c r="M288" s="6">
        <v>0</v>
      </c>
      <c r="N288" s="6">
        <v>47613721</v>
      </c>
      <c r="O288" s="7">
        <v>3.6476713680562236</v>
      </c>
      <c r="P288" s="8" t="s">
        <v>1011</v>
      </c>
      <c r="Q288" s="9" t="s">
        <v>1012</v>
      </c>
    </row>
    <row r="289" spans="1:17" ht="43.2" x14ac:dyDescent="0.3">
      <c r="A289" s="3">
        <f t="shared" si="7"/>
        <v>281</v>
      </c>
      <c r="B289" s="4" t="s">
        <v>1013</v>
      </c>
      <c r="C289" s="4" t="s">
        <v>833</v>
      </c>
      <c r="D289" s="4" t="s">
        <v>847</v>
      </c>
      <c r="E289" s="4" t="s">
        <v>28</v>
      </c>
      <c r="F289" s="4" t="s">
        <v>411</v>
      </c>
      <c r="G289" s="5">
        <v>45292</v>
      </c>
      <c r="H289" s="5">
        <v>46752</v>
      </c>
      <c r="I289" s="4" t="s">
        <v>59</v>
      </c>
      <c r="J289" s="6">
        <v>1300000000</v>
      </c>
      <c r="K289" s="6">
        <v>1200000000</v>
      </c>
      <c r="L289" s="6">
        <v>100000000</v>
      </c>
      <c r="M289" s="6">
        <v>0</v>
      </c>
      <c r="N289" s="6">
        <v>1300000000</v>
      </c>
      <c r="O289" s="7">
        <v>3.5909076924026504</v>
      </c>
      <c r="P289" s="8" t="s">
        <v>1014</v>
      </c>
      <c r="Q289" s="9" t="s">
        <v>1015</v>
      </c>
    </row>
    <row r="290" spans="1:17" ht="57.6" x14ac:dyDescent="0.3">
      <c r="A290" s="3">
        <f t="shared" si="7"/>
        <v>282</v>
      </c>
      <c r="B290" s="4" t="s">
        <v>1016</v>
      </c>
      <c r="C290" s="4" t="s">
        <v>833</v>
      </c>
      <c r="D290" s="4" t="s">
        <v>847</v>
      </c>
      <c r="E290" s="4" t="s">
        <v>28</v>
      </c>
      <c r="F290" s="4" t="s">
        <v>411</v>
      </c>
      <c r="G290" s="5">
        <v>45658</v>
      </c>
      <c r="H290" s="5">
        <v>46752</v>
      </c>
      <c r="I290" s="4" t="s">
        <v>85</v>
      </c>
      <c r="J290" s="6">
        <v>3000000000</v>
      </c>
      <c r="K290" s="6">
        <v>3000000000</v>
      </c>
      <c r="L290" s="6"/>
      <c r="M290" s="6">
        <v>0</v>
      </c>
      <c r="N290" s="6">
        <v>3000000000</v>
      </c>
      <c r="O290" s="7">
        <v>3.5849999999999995</v>
      </c>
      <c r="P290" s="8" t="s">
        <v>1017</v>
      </c>
      <c r="Q290" s="9" t="s">
        <v>1018</v>
      </c>
    </row>
    <row r="291" spans="1:17" ht="57.6" x14ac:dyDescent="0.3">
      <c r="A291" s="3">
        <f t="shared" si="7"/>
        <v>283</v>
      </c>
      <c r="B291" s="4" t="s">
        <v>1019</v>
      </c>
      <c r="C291" s="4" t="s">
        <v>833</v>
      </c>
      <c r="D291" s="4" t="s">
        <v>847</v>
      </c>
      <c r="E291" s="4" t="s">
        <v>1020</v>
      </c>
      <c r="F291" s="4" t="s">
        <v>125</v>
      </c>
      <c r="G291" s="5">
        <v>45566</v>
      </c>
      <c r="H291" s="5">
        <v>45839</v>
      </c>
      <c r="I291" s="4" t="s">
        <v>35</v>
      </c>
      <c r="J291" s="6">
        <v>25153392</v>
      </c>
      <c r="K291" s="6">
        <v>25153392</v>
      </c>
      <c r="L291" s="6"/>
      <c r="M291" s="6">
        <v>0</v>
      </c>
      <c r="N291" s="6">
        <v>25153392</v>
      </c>
      <c r="O291" s="7">
        <v>3.5800993901736988</v>
      </c>
      <c r="P291" s="8" t="s">
        <v>1021</v>
      </c>
      <c r="Q291" s="9" t="s">
        <v>1022</v>
      </c>
    </row>
    <row r="292" spans="1:17" ht="43.2" x14ac:dyDescent="0.3">
      <c r="A292" s="3">
        <f t="shared" si="7"/>
        <v>284</v>
      </c>
      <c r="B292" s="4" t="s">
        <v>1023</v>
      </c>
      <c r="C292" s="4" t="s">
        <v>833</v>
      </c>
      <c r="D292" s="4" t="s">
        <v>847</v>
      </c>
      <c r="E292" s="4" t="s">
        <v>28</v>
      </c>
      <c r="F292" s="4" t="s">
        <v>411</v>
      </c>
      <c r="G292" s="5">
        <v>45658</v>
      </c>
      <c r="H292" s="5">
        <v>46752</v>
      </c>
      <c r="I292" s="4" t="s">
        <v>23</v>
      </c>
      <c r="J292" s="6">
        <v>4650000000</v>
      </c>
      <c r="K292" s="6">
        <v>4500000000</v>
      </c>
      <c r="L292" s="6">
        <v>150000000</v>
      </c>
      <c r="M292" s="6">
        <v>0</v>
      </c>
      <c r="N292" s="6">
        <v>4650000000</v>
      </c>
      <c r="O292" s="7">
        <v>3.5227537634386765</v>
      </c>
      <c r="P292" s="8" t="s">
        <v>1024</v>
      </c>
      <c r="Q292" s="9" t="s">
        <v>1025</v>
      </c>
    </row>
    <row r="293" spans="1:17" ht="57.6" x14ac:dyDescent="0.3">
      <c r="A293" s="3">
        <f t="shared" si="7"/>
        <v>285</v>
      </c>
      <c r="B293" s="4" t="s">
        <v>1026</v>
      </c>
      <c r="C293" s="4" t="s">
        <v>833</v>
      </c>
      <c r="D293" s="4" t="s">
        <v>847</v>
      </c>
      <c r="E293" s="4" t="s">
        <v>53</v>
      </c>
      <c r="F293" s="4" t="s">
        <v>205</v>
      </c>
      <c r="G293" s="5">
        <v>45474</v>
      </c>
      <c r="H293" s="5">
        <v>45657</v>
      </c>
      <c r="I293" s="4" t="s">
        <v>65</v>
      </c>
      <c r="J293" s="6">
        <v>1586025</v>
      </c>
      <c r="K293" s="6">
        <v>1586025</v>
      </c>
      <c r="L293" s="6"/>
      <c r="M293" s="6">
        <v>0</v>
      </c>
      <c r="N293" s="6">
        <v>1586025</v>
      </c>
      <c r="O293" s="7">
        <v>3.4874999999999998</v>
      </c>
      <c r="P293" s="8" t="s">
        <v>1027</v>
      </c>
      <c r="Q293" s="9" t="s">
        <v>1028</v>
      </c>
    </row>
    <row r="294" spans="1:17" ht="43.2" x14ac:dyDescent="0.3">
      <c r="A294" s="3">
        <f t="shared" si="7"/>
        <v>286</v>
      </c>
      <c r="B294" s="4" t="s">
        <v>1029</v>
      </c>
      <c r="C294" s="4" t="s">
        <v>833</v>
      </c>
      <c r="D294" s="4" t="s">
        <v>947</v>
      </c>
      <c r="E294" s="4" t="s">
        <v>1030</v>
      </c>
      <c r="F294" s="4" t="s">
        <v>2835</v>
      </c>
      <c r="G294" s="5">
        <v>45536</v>
      </c>
      <c r="H294" s="5">
        <v>46003</v>
      </c>
      <c r="I294" s="4" t="s">
        <v>256</v>
      </c>
      <c r="J294" s="6">
        <v>100000</v>
      </c>
      <c r="K294" s="6"/>
      <c r="L294" s="6">
        <v>100000</v>
      </c>
      <c r="M294" s="6">
        <v>0</v>
      </c>
      <c r="N294" s="6">
        <v>100000</v>
      </c>
      <c r="O294" s="7">
        <v>3.4749999999999996</v>
      </c>
      <c r="P294" s="8" t="s">
        <v>1031</v>
      </c>
      <c r="Q294" s="9" t="s">
        <v>1032</v>
      </c>
    </row>
    <row r="295" spans="1:17" ht="43.2" x14ac:dyDescent="0.3">
      <c r="A295" s="3">
        <f t="shared" si="7"/>
        <v>287</v>
      </c>
      <c r="B295" s="4" t="s">
        <v>1033</v>
      </c>
      <c r="C295" s="4" t="s">
        <v>833</v>
      </c>
      <c r="D295" s="4" t="s">
        <v>847</v>
      </c>
      <c r="E295" s="4" t="s">
        <v>1034</v>
      </c>
      <c r="F295" s="4" t="s">
        <v>274</v>
      </c>
      <c r="G295" s="5">
        <v>45658</v>
      </c>
      <c r="H295" s="5">
        <v>46022</v>
      </c>
      <c r="I295" s="4" t="s">
        <v>98</v>
      </c>
      <c r="J295" s="6">
        <v>340394000</v>
      </c>
      <c r="K295" s="6">
        <v>340394000</v>
      </c>
      <c r="L295" s="6"/>
      <c r="M295" s="6">
        <v>0</v>
      </c>
      <c r="N295" s="6">
        <v>340394000</v>
      </c>
      <c r="O295" s="7">
        <v>3.4520477425317555</v>
      </c>
      <c r="P295" s="8" t="s">
        <v>1035</v>
      </c>
      <c r="Q295" s="9" t="s">
        <v>1036</v>
      </c>
    </row>
    <row r="296" spans="1:17" ht="57.6" x14ac:dyDescent="0.3">
      <c r="A296" s="3">
        <f t="shared" si="7"/>
        <v>288</v>
      </c>
      <c r="B296" s="4" t="s">
        <v>1037</v>
      </c>
      <c r="C296" s="4" t="s">
        <v>833</v>
      </c>
      <c r="D296" s="4" t="s">
        <v>847</v>
      </c>
      <c r="E296" s="4" t="s">
        <v>1038</v>
      </c>
      <c r="F296" s="4" t="s">
        <v>125</v>
      </c>
      <c r="G296" s="5">
        <v>45658</v>
      </c>
      <c r="H296" s="5">
        <v>46113</v>
      </c>
      <c r="I296" s="4" t="s">
        <v>35</v>
      </c>
      <c r="J296" s="6">
        <v>219750722</v>
      </c>
      <c r="K296" s="6">
        <v>219750722</v>
      </c>
      <c r="L296" s="6"/>
      <c r="M296" s="6">
        <v>0</v>
      </c>
      <c r="N296" s="6">
        <v>219750722</v>
      </c>
      <c r="O296" s="7">
        <v>3.4300113765268989</v>
      </c>
      <c r="P296" s="8" t="s">
        <v>1039</v>
      </c>
      <c r="Q296" s="9" t="s">
        <v>1040</v>
      </c>
    </row>
    <row r="297" spans="1:17" ht="57.6" x14ac:dyDescent="0.3">
      <c r="A297" s="3">
        <f t="shared" si="7"/>
        <v>289</v>
      </c>
      <c r="B297" s="4" t="s">
        <v>1041</v>
      </c>
      <c r="C297" s="4" t="s">
        <v>833</v>
      </c>
      <c r="D297" s="4" t="s">
        <v>847</v>
      </c>
      <c r="E297" s="4" t="s">
        <v>1042</v>
      </c>
      <c r="F297" s="4" t="s">
        <v>125</v>
      </c>
      <c r="G297" s="5">
        <v>44927</v>
      </c>
      <c r="H297" s="5">
        <v>46387</v>
      </c>
      <c r="I297" s="4" t="s">
        <v>65</v>
      </c>
      <c r="J297" s="6">
        <v>433981846</v>
      </c>
      <c r="K297" s="6">
        <v>352896517</v>
      </c>
      <c r="L297" s="6">
        <v>81085329</v>
      </c>
      <c r="M297" s="6">
        <v>0</v>
      </c>
      <c r="N297" s="6">
        <v>433981846</v>
      </c>
      <c r="O297" s="7">
        <v>3.4191705769304011</v>
      </c>
      <c r="P297" s="8" t="s">
        <v>1043</v>
      </c>
      <c r="Q297" s="9" t="s">
        <v>1044</v>
      </c>
    </row>
    <row r="298" spans="1:17" ht="28.8" x14ac:dyDescent="0.3">
      <c r="A298" s="3">
        <f t="shared" si="7"/>
        <v>290</v>
      </c>
      <c r="B298" s="4" t="s">
        <v>1045</v>
      </c>
      <c r="C298" s="4" t="s">
        <v>833</v>
      </c>
      <c r="D298" s="4" t="s">
        <v>847</v>
      </c>
      <c r="E298" s="4" t="s">
        <v>1046</v>
      </c>
      <c r="F298" s="4" t="s">
        <v>928</v>
      </c>
      <c r="G298" s="5">
        <v>45505</v>
      </c>
      <c r="H298" s="5">
        <v>46235</v>
      </c>
      <c r="I298" s="4" t="s">
        <v>35</v>
      </c>
      <c r="J298" s="6">
        <v>37274523</v>
      </c>
      <c r="K298" s="6">
        <v>37274523</v>
      </c>
      <c r="L298" s="6"/>
      <c r="M298" s="6">
        <v>0</v>
      </c>
      <c r="N298" s="6">
        <v>37274523</v>
      </c>
      <c r="O298" s="7">
        <v>3.3878644669383458</v>
      </c>
      <c r="P298" s="8" t="s">
        <v>1047</v>
      </c>
      <c r="Q298" s="9" t="s">
        <v>1048</v>
      </c>
    </row>
    <row r="299" spans="1:17" ht="43.2" x14ac:dyDescent="0.3">
      <c r="A299" s="3">
        <f t="shared" si="7"/>
        <v>291</v>
      </c>
      <c r="B299" s="4" t="s">
        <v>1049</v>
      </c>
      <c r="C299" s="4" t="s">
        <v>833</v>
      </c>
      <c r="D299" s="4" t="s">
        <v>947</v>
      </c>
      <c r="E299" s="4" t="s">
        <v>356</v>
      </c>
      <c r="F299" s="4" t="s">
        <v>352</v>
      </c>
      <c r="G299" s="5">
        <v>44354</v>
      </c>
      <c r="H299" s="5">
        <v>46387</v>
      </c>
      <c r="I299" s="4" t="s">
        <v>23</v>
      </c>
      <c r="J299" s="6">
        <v>68997830</v>
      </c>
      <c r="K299" s="6">
        <v>68997830</v>
      </c>
      <c r="L299" s="6"/>
      <c r="M299" s="6">
        <v>0</v>
      </c>
      <c r="N299" s="6">
        <v>68997830</v>
      </c>
      <c r="O299" s="7">
        <v>3.3726086990691053</v>
      </c>
      <c r="P299" s="8" t="s">
        <v>1050</v>
      </c>
      <c r="Q299" s="9" t="s">
        <v>1051</v>
      </c>
    </row>
    <row r="300" spans="1:17" ht="43.2" x14ac:dyDescent="0.3">
      <c r="A300" s="3">
        <f t="shared" si="7"/>
        <v>292</v>
      </c>
      <c r="B300" s="4" t="s">
        <v>1052</v>
      </c>
      <c r="C300" s="4" t="s">
        <v>833</v>
      </c>
      <c r="D300" s="4" t="s">
        <v>847</v>
      </c>
      <c r="E300" s="4" t="s">
        <v>1053</v>
      </c>
      <c r="F300" s="4" t="s">
        <v>205</v>
      </c>
      <c r="G300" s="5">
        <v>42005</v>
      </c>
      <c r="H300" s="5">
        <v>46022</v>
      </c>
      <c r="I300" s="4" t="s">
        <v>59</v>
      </c>
      <c r="J300" s="6">
        <v>170595410</v>
      </c>
      <c r="K300" s="6">
        <v>170595410</v>
      </c>
      <c r="L300" s="6"/>
      <c r="M300" s="6">
        <v>0</v>
      </c>
      <c r="N300" s="6">
        <v>170595410</v>
      </c>
      <c r="O300" s="7">
        <v>3.2179309113844803</v>
      </c>
      <c r="P300" s="8" t="s">
        <v>1054</v>
      </c>
      <c r="Q300" s="9" t="s">
        <v>1055</v>
      </c>
    </row>
    <row r="301" spans="1:17" ht="57.6" x14ac:dyDescent="0.3">
      <c r="A301" s="3">
        <f t="shared" si="7"/>
        <v>293</v>
      </c>
      <c r="B301" s="4" t="s">
        <v>1056</v>
      </c>
      <c r="C301" s="4" t="s">
        <v>833</v>
      </c>
      <c r="D301" s="4" t="s">
        <v>847</v>
      </c>
      <c r="E301" s="4" t="s">
        <v>1057</v>
      </c>
      <c r="F301" s="4" t="s">
        <v>125</v>
      </c>
      <c r="G301" s="5">
        <v>45717</v>
      </c>
      <c r="H301" s="5">
        <v>46021</v>
      </c>
      <c r="I301" s="4" t="s">
        <v>35</v>
      </c>
      <c r="J301" s="6">
        <v>45275226</v>
      </c>
      <c r="K301" s="6">
        <v>45275226</v>
      </c>
      <c r="L301" s="6"/>
      <c r="M301" s="6">
        <v>0</v>
      </c>
      <c r="N301" s="6">
        <v>45275226</v>
      </c>
      <c r="O301" s="7">
        <v>3.2050552178359082</v>
      </c>
      <c r="P301" s="8" t="s">
        <v>1058</v>
      </c>
      <c r="Q301" s="9" t="s">
        <v>1059</v>
      </c>
    </row>
    <row r="302" spans="1:17" ht="57.6" x14ac:dyDescent="0.3">
      <c r="A302" s="3">
        <f t="shared" si="7"/>
        <v>294</v>
      </c>
      <c r="B302" s="4" t="s">
        <v>1060</v>
      </c>
      <c r="C302" s="4" t="s">
        <v>833</v>
      </c>
      <c r="D302" s="4" t="s">
        <v>947</v>
      </c>
      <c r="E302" s="4" t="s">
        <v>1061</v>
      </c>
      <c r="F302" s="4" t="s">
        <v>140</v>
      </c>
      <c r="G302" s="5">
        <v>45474</v>
      </c>
      <c r="H302" s="5">
        <v>45657</v>
      </c>
      <c r="I302" s="4" t="s">
        <v>29</v>
      </c>
      <c r="J302" s="6">
        <v>17769157</v>
      </c>
      <c r="K302" s="6">
        <v>17769157</v>
      </c>
      <c r="L302" s="6"/>
      <c r="M302" s="6">
        <v>0</v>
      </c>
      <c r="N302" s="6">
        <v>17769157</v>
      </c>
      <c r="O302" s="7">
        <v>3.1999999999999997</v>
      </c>
      <c r="P302" s="8" t="s">
        <v>1062</v>
      </c>
      <c r="Q302" s="9" t="s">
        <v>1063</v>
      </c>
    </row>
    <row r="303" spans="1:17" ht="43.2" x14ac:dyDescent="0.3">
      <c r="A303" s="3">
        <f t="shared" si="7"/>
        <v>295</v>
      </c>
      <c r="B303" s="4" t="s">
        <v>1064</v>
      </c>
      <c r="C303" s="4" t="s">
        <v>833</v>
      </c>
      <c r="D303" s="4" t="s">
        <v>847</v>
      </c>
      <c r="E303" s="4" t="s">
        <v>1065</v>
      </c>
      <c r="F303" s="4" t="s">
        <v>1066</v>
      </c>
      <c r="G303" s="5">
        <v>45540</v>
      </c>
      <c r="H303" s="5">
        <v>45529</v>
      </c>
      <c r="I303" s="4" t="s">
        <v>65</v>
      </c>
      <c r="J303" s="6">
        <v>7988844</v>
      </c>
      <c r="K303" s="6">
        <v>7856312</v>
      </c>
      <c r="L303" s="6">
        <v>132532</v>
      </c>
      <c r="M303" s="6">
        <v>0</v>
      </c>
      <c r="N303" s="6">
        <v>7988844</v>
      </c>
      <c r="O303" s="7">
        <v>3.187640196274784</v>
      </c>
      <c r="P303" s="8" t="s">
        <v>1067</v>
      </c>
      <c r="Q303" s="9" t="s">
        <v>1068</v>
      </c>
    </row>
    <row r="304" spans="1:17" ht="57.6" x14ac:dyDescent="0.3">
      <c r="A304" s="3">
        <f t="shared" si="7"/>
        <v>296</v>
      </c>
      <c r="B304" s="4" t="s">
        <v>1069</v>
      </c>
      <c r="C304" s="4" t="s">
        <v>833</v>
      </c>
      <c r="D304" s="4" t="s">
        <v>889</v>
      </c>
      <c r="E304" s="4" t="s">
        <v>1070</v>
      </c>
      <c r="F304" s="4" t="s">
        <v>205</v>
      </c>
      <c r="G304" s="5">
        <v>45658</v>
      </c>
      <c r="H304" s="5">
        <v>46022</v>
      </c>
      <c r="I304" s="4" t="s">
        <v>59</v>
      </c>
      <c r="J304" s="6">
        <v>61848820</v>
      </c>
      <c r="K304" s="6">
        <v>61848820</v>
      </c>
      <c r="L304" s="6"/>
      <c r="M304" s="6">
        <v>0</v>
      </c>
      <c r="N304" s="6">
        <v>61848820</v>
      </c>
      <c r="O304" s="7">
        <v>3.1619191186956312</v>
      </c>
      <c r="P304" s="8" t="s">
        <v>1071</v>
      </c>
      <c r="Q304" s="9" t="s">
        <v>1072</v>
      </c>
    </row>
    <row r="305" spans="1:17" ht="57.6" x14ac:dyDescent="0.3">
      <c r="A305" s="3">
        <f t="shared" si="7"/>
        <v>297</v>
      </c>
      <c r="B305" s="4" t="s">
        <v>1073</v>
      </c>
      <c r="C305" s="4" t="s">
        <v>833</v>
      </c>
      <c r="D305" s="4" t="s">
        <v>847</v>
      </c>
      <c r="E305" s="4" t="s">
        <v>1074</v>
      </c>
      <c r="F305" s="4" t="s">
        <v>103</v>
      </c>
      <c r="G305" s="5">
        <v>45658</v>
      </c>
      <c r="H305" s="5">
        <v>46022</v>
      </c>
      <c r="I305" s="4" t="s">
        <v>35</v>
      </c>
      <c r="J305" s="6">
        <v>13023262</v>
      </c>
      <c r="K305" s="6">
        <v>13023262</v>
      </c>
      <c r="L305" s="6"/>
      <c r="M305" s="6">
        <v>0</v>
      </c>
      <c r="N305" s="6">
        <v>13023262</v>
      </c>
      <c r="O305" s="7">
        <v>3.1471880459028725</v>
      </c>
      <c r="P305" s="8" t="s">
        <v>1075</v>
      </c>
      <c r="Q305" s="9" t="s">
        <v>1076</v>
      </c>
    </row>
    <row r="306" spans="1:17" ht="57.6" x14ac:dyDescent="0.3">
      <c r="A306" s="3">
        <f t="shared" si="7"/>
        <v>298</v>
      </c>
      <c r="B306" s="4" t="s">
        <v>1077</v>
      </c>
      <c r="C306" s="4" t="s">
        <v>833</v>
      </c>
      <c r="D306" s="4" t="s">
        <v>847</v>
      </c>
      <c r="E306" s="4" t="s">
        <v>1078</v>
      </c>
      <c r="F306" s="4" t="s">
        <v>103</v>
      </c>
      <c r="G306" s="5">
        <v>45658</v>
      </c>
      <c r="H306" s="5">
        <v>46022</v>
      </c>
      <c r="I306" s="4" t="s">
        <v>256</v>
      </c>
      <c r="J306" s="6">
        <v>979625</v>
      </c>
      <c r="K306" s="6">
        <v>979625</v>
      </c>
      <c r="L306" s="6"/>
      <c r="M306" s="6">
        <v>0</v>
      </c>
      <c r="N306" s="6">
        <v>979625</v>
      </c>
      <c r="O306" s="7">
        <v>3.1449999999999991</v>
      </c>
      <c r="P306" s="8" t="s">
        <v>1079</v>
      </c>
      <c r="Q306" s="9" t="s">
        <v>1080</v>
      </c>
    </row>
    <row r="307" spans="1:17" ht="57.6" x14ac:dyDescent="0.3">
      <c r="A307" s="3">
        <f t="shared" ref="A307:A355" si="8">A306+1</f>
        <v>299</v>
      </c>
      <c r="B307" s="4" t="s">
        <v>1081</v>
      </c>
      <c r="C307" s="4" t="s">
        <v>833</v>
      </c>
      <c r="D307" s="4" t="s">
        <v>847</v>
      </c>
      <c r="E307" s="4" t="s">
        <v>1082</v>
      </c>
      <c r="F307" s="4" t="s">
        <v>352</v>
      </c>
      <c r="G307" s="5">
        <v>45660</v>
      </c>
      <c r="H307" s="5">
        <v>45961</v>
      </c>
      <c r="I307" s="4" t="s">
        <v>65</v>
      </c>
      <c r="J307" s="6">
        <v>5294062</v>
      </c>
      <c r="K307" s="6">
        <v>5294062</v>
      </c>
      <c r="L307" s="6"/>
      <c r="M307" s="6">
        <v>0</v>
      </c>
      <c r="N307" s="6">
        <v>5294062</v>
      </c>
      <c r="O307" s="7">
        <v>3.1323615572343741</v>
      </c>
      <c r="P307" s="8" t="s">
        <v>1083</v>
      </c>
      <c r="Q307" s="9" t="s">
        <v>1084</v>
      </c>
    </row>
    <row r="308" spans="1:17" ht="28.8" x14ac:dyDescent="0.3">
      <c r="A308" s="3">
        <f t="shared" si="8"/>
        <v>300</v>
      </c>
      <c r="B308" s="4" t="s">
        <v>1085</v>
      </c>
      <c r="C308" s="4" t="s">
        <v>833</v>
      </c>
      <c r="D308" s="4" t="s">
        <v>847</v>
      </c>
      <c r="E308" s="4" t="s">
        <v>1086</v>
      </c>
      <c r="F308" s="4" t="s">
        <v>1087</v>
      </c>
      <c r="G308" s="5">
        <v>45292</v>
      </c>
      <c r="H308" s="5">
        <v>46022</v>
      </c>
      <c r="I308" s="4" t="s">
        <v>98</v>
      </c>
      <c r="J308" s="6">
        <v>419248550</v>
      </c>
      <c r="K308" s="6">
        <v>418823550</v>
      </c>
      <c r="L308" s="6">
        <v>425000</v>
      </c>
      <c r="M308" s="6">
        <v>45797761</v>
      </c>
      <c r="N308" s="6">
        <v>373450789</v>
      </c>
      <c r="O308" s="7">
        <v>3.1084466058384392</v>
      </c>
      <c r="P308" s="8" t="s">
        <v>1088</v>
      </c>
      <c r="Q308" s="9" t="s">
        <v>1089</v>
      </c>
    </row>
    <row r="309" spans="1:17" ht="57.6" x14ac:dyDescent="0.3">
      <c r="A309" s="3">
        <f t="shared" si="8"/>
        <v>301</v>
      </c>
      <c r="B309" s="4" t="s">
        <v>1090</v>
      </c>
      <c r="C309" s="4" t="s">
        <v>833</v>
      </c>
      <c r="D309" s="4" t="s">
        <v>847</v>
      </c>
      <c r="E309" s="4" t="s">
        <v>1091</v>
      </c>
      <c r="F309" s="4" t="s">
        <v>103</v>
      </c>
      <c r="G309" s="5">
        <v>45658</v>
      </c>
      <c r="H309" s="5">
        <v>46022</v>
      </c>
      <c r="I309" s="4" t="s">
        <v>65</v>
      </c>
      <c r="J309" s="6">
        <v>6824083</v>
      </c>
      <c r="K309" s="6">
        <v>6824083</v>
      </c>
      <c r="L309" s="6"/>
      <c r="M309" s="6">
        <v>0</v>
      </c>
      <c r="N309" s="6">
        <v>6824083</v>
      </c>
      <c r="O309" s="7">
        <v>3.0661785136648274</v>
      </c>
      <c r="P309" s="8" t="s">
        <v>1092</v>
      </c>
      <c r="Q309" s="9" t="s">
        <v>1093</v>
      </c>
    </row>
    <row r="310" spans="1:17" ht="57.6" x14ac:dyDescent="0.3">
      <c r="A310" s="3">
        <f t="shared" si="8"/>
        <v>302</v>
      </c>
      <c r="B310" s="4" t="s">
        <v>1094</v>
      </c>
      <c r="C310" s="4" t="s">
        <v>833</v>
      </c>
      <c r="D310" s="4" t="s">
        <v>847</v>
      </c>
      <c r="E310" s="4" t="s">
        <v>1095</v>
      </c>
      <c r="F310" s="4" t="s">
        <v>125</v>
      </c>
      <c r="G310" s="5">
        <v>45658</v>
      </c>
      <c r="H310" s="5">
        <v>45870</v>
      </c>
      <c r="I310" s="4" t="s">
        <v>35</v>
      </c>
      <c r="J310" s="6">
        <v>43580815</v>
      </c>
      <c r="K310" s="6">
        <v>43580815</v>
      </c>
      <c r="L310" s="6"/>
      <c r="M310" s="6">
        <v>0</v>
      </c>
      <c r="N310" s="6">
        <v>43580815</v>
      </c>
      <c r="O310" s="7">
        <v>3.03</v>
      </c>
      <c r="P310" s="8" t="s">
        <v>1096</v>
      </c>
      <c r="Q310" s="9" t="s">
        <v>1097</v>
      </c>
    </row>
    <row r="311" spans="1:17" ht="57.6" x14ac:dyDescent="0.3">
      <c r="A311" s="3">
        <f t="shared" si="8"/>
        <v>303</v>
      </c>
      <c r="B311" s="4" t="s">
        <v>1098</v>
      </c>
      <c r="C311" s="4" t="s">
        <v>833</v>
      </c>
      <c r="D311" s="4" t="s">
        <v>847</v>
      </c>
      <c r="E311" s="4" t="s">
        <v>1099</v>
      </c>
      <c r="F311" s="4" t="s">
        <v>49</v>
      </c>
      <c r="G311" s="5">
        <v>45413</v>
      </c>
      <c r="H311" s="5">
        <v>46022</v>
      </c>
      <c r="I311" s="4" t="s">
        <v>65</v>
      </c>
      <c r="J311" s="6">
        <v>133807375</v>
      </c>
      <c r="K311" s="6">
        <v>131653502</v>
      </c>
      <c r="L311" s="6">
        <v>2153873</v>
      </c>
      <c r="M311" s="6">
        <v>0</v>
      </c>
      <c r="N311" s="6">
        <v>133807375</v>
      </c>
      <c r="O311" s="7">
        <v>3.0293152009416509</v>
      </c>
      <c r="P311" s="8" t="s">
        <v>1100</v>
      </c>
      <c r="Q311" s="9" t="s">
        <v>1101</v>
      </c>
    </row>
    <row r="312" spans="1:17" ht="43.2" x14ac:dyDescent="0.3">
      <c r="A312" s="3">
        <f t="shared" si="8"/>
        <v>304</v>
      </c>
      <c r="B312" s="4" t="s">
        <v>1102</v>
      </c>
      <c r="C312" s="4" t="s">
        <v>833</v>
      </c>
      <c r="D312" s="4" t="s">
        <v>847</v>
      </c>
      <c r="E312" s="4" t="s">
        <v>1030</v>
      </c>
      <c r="F312" s="4" t="s">
        <v>34</v>
      </c>
      <c r="G312" s="5">
        <v>45337</v>
      </c>
      <c r="H312" s="5">
        <v>46752</v>
      </c>
      <c r="I312" s="4" t="s">
        <v>23</v>
      </c>
      <c r="J312" s="6">
        <v>906643357</v>
      </c>
      <c r="K312" s="6">
        <v>906643357</v>
      </c>
      <c r="L312" s="6"/>
      <c r="M312" s="6">
        <v>0</v>
      </c>
      <c r="N312" s="6">
        <v>906643357</v>
      </c>
      <c r="O312" s="7">
        <v>2.9874999999999998</v>
      </c>
      <c r="P312" s="8" t="s">
        <v>1103</v>
      </c>
      <c r="Q312" s="9" t="s">
        <v>1104</v>
      </c>
    </row>
    <row r="313" spans="1:17" ht="28.8" x14ac:dyDescent="0.3">
      <c r="A313" s="3">
        <f t="shared" si="8"/>
        <v>305</v>
      </c>
      <c r="B313" s="4" t="s">
        <v>1105</v>
      </c>
      <c r="C313" s="4" t="s">
        <v>833</v>
      </c>
      <c r="D313" s="4" t="s">
        <v>847</v>
      </c>
      <c r="E313" s="4" t="s">
        <v>264</v>
      </c>
      <c r="F313" s="4" t="s">
        <v>221</v>
      </c>
      <c r="G313" s="5">
        <v>45689</v>
      </c>
      <c r="H313" s="5">
        <v>46752</v>
      </c>
      <c r="I313" s="4" t="s">
        <v>256</v>
      </c>
      <c r="J313" s="6">
        <v>31000000100</v>
      </c>
      <c r="K313" s="6">
        <v>31000000100</v>
      </c>
      <c r="L313" s="6"/>
      <c r="M313" s="6">
        <v>0</v>
      </c>
      <c r="N313" s="6">
        <v>31000000100</v>
      </c>
      <c r="O313" s="7">
        <v>2.9850002419354826</v>
      </c>
      <c r="P313" s="8" t="s">
        <v>1106</v>
      </c>
      <c r="Q313" s="9" t="s">
        <v>1107</v>
      </c>
    </row>
    <row r="314" spans="1:17" ht="43.2" x14ac:dyDescent="0.3">
      <c r="A314" s="3">
        <f t="shared" si="8"/>
        <v>306</v>
      </c>
      <c r="B314" s="4" t="s">
        <v>1108</v>
      </c>
      <c r="C314" s="4" t="s">
        <v>833</v>
      </c>
      <c r="D314" s="4" t="s">
        <v>847</v>
      </c>
      <c r="E314" s="4" t="s">
        <v>1109</v>
      </c>
      <c r="F314" s="4" t="s">
        <v>40</v>
      </c>
      <c r="G314" s="5">
        <v>45413</v>
      </c>
      <c r="H314" s="5">
        <v>46022</v>
      </c>
      <c r="I314" s="4" t="s">
        <v>35</v>
      </c>
      <c r="J314" s="6">
        <v>5038517</v>
      </c>
      <c r="K314" s="6">
        <v>4144982</v>
      </c>
      <c r="L314" s="6">
        <v>893535</v>
      </c>
      <c r="M314" s="6">
        <v>180000</v>
      </c>
      <c r="N314" s="6">
        <v>4858517</v>
      </c>
      <c r="O314" s="7">
        <v>2.9549999999999996</v>
      </c>
      <c r="P314" s="8" t="s">
        <v>1110</v>
      </c>
      <c r="Q314" s="9" t="s">
        <v>1111</v>
      </c>
    </row>
    <row r="315" spans="1:17" ht="43.2" x14ac:dyDescent="0.3">
      <c r="A315" s="3">
        <f t="shared" si="8"/>
        <v>307</v>
      </c>
      <c r="B315" s="4" t="s">
        <v>1112</v>
      </c>
      <c r="C315" s="4" t="s">
        <v>833</v>
      </c>
      <c r="D315" s="4" t="s">
        <v>847</v>
      </c>
      <c r="E315" s="4" t="s">
        <v>1113</v>
      </c>
      <c r="F315" s="4" t="s">
        <v>205</v>
      </c>
      <c r="G315" s="5">
        <v>45658</v>
      </c>
      <c r="H315" s="5">
        <v>46022</v>
      </c>
      <c r="I315" s="4" t="s">
        <v>59</v>
      </c>
      <c r="J315" s="6">
        <v>142595410</v>
      </c>
      <c r="K315" s="6">
        <v>142595410</v>
      </c>
      <c r="L315" s="6"/>
      <c r="M315" s="6">
        <v>0</v>
      </c>
      <c r="N315" s="6">
        <v>142595410</v>
      </c>
      <c r="O315" s="7">
        <v>2.9362660550297863</v>
      </c>
      <c r="P315" s="8" t="s">
        <v>1114</v>
      </c>
      <c r="Q315" s="9" t="s">
        <v>1115</v>
      </c>
    </row>
    <row r="316" spans="1:17" ht="57.6" x14ac:dyDescent="0.3">
      <c r="A316" s="3">
        <f t="shared" si="8"/>
        <v>308</v>
      </c>
      <c r="B316" s="4" t="s">
        <v>1116</v>
      </c>
      <c r="C316" s="4" t="s">
        <v>833</v>
      </c>
      <c r="D316" s="4" t="s">
        <v>947</v>
      </c>
      <c r="E316" s="4" t="s">
        <v>1117</v>
      </c>
      <c r="F316" s="4" t="s">
        <v>140</v>
      </c>
      <c r="G316" s="5">
        <v>45536</v>
      </c>
      <c r="H316" s="5">
        <v>45688</v>
      </c>
      <c r="I316" s="4" t="s">
        <v>85</v>
      </c>
      <c r="J316" s="6">
        <v>2478468</v>
      </c>
      <c r="K316" s="6">
        <v>2440417</v>
      </c>
      <c r="L316" s="6">
        <v>38051</v>
      </c>
      <c r="M316" s="6">
        <v>0</v>
      </c>
      <c r="N316" s="6">
        <v>2478468</v>
      </c>
      <c r="O316" s="7">
        <v>2.9099999999999993</v>
      </c>
      <c r="P316" s="8" t="s">
        <v>1118</v>
      </c>
      <c r="Q316" s="9" t="s">
        <v>1119</v>
      </c>
    </row>
    <row r="317" spans="1:17" ht="57.6" x14ac:dyDescent="0.3">
      <c r="A317" s="3">
        <f t="shared" si="8"/>
        <v>309</v>
      </c>
      <c r="B317" s="4" t="s">
        <v>1120</v>
      </c>
      <c r="C317" s="4" t="s">
        <v>833</v>
      </c>
      <c r="D317" s="10" t="s">
        <v>947</v>
      </c>
      <c r="E317" s="4" t="s">
        <v>1121</v>
      </c>
      <c r="F317" s="4" t="s">
        <v>103</v>
      </c>
      <c r="G317" s="5">
        <v>45177</v>
      </c>
      <c r="H317" s="5">
        <v>46022</v>
      </c>
      <c r="I317" s="4" t="s">
        <v>59</v>
      </c>
      <c r="J317" s="6">
        <v>17131071</v>
      </c>
      <c r="K317" s="6">
        <v>12967640</v>
      </c>
      <c r="L317" s="6">
        <v>4163431</v>
      </c>
      <c r="M317" s="6">
        <v>0</v>
      </c>
      <c r="N317" s="6">
        <v>17131071</v>
      </c>
      <c r="O317" s="7">
        <v>2.8907296683744796</v>
      </c>
      <c r="P317" s="8" t="s">
        <v>1122</v>
      </c>
      <c r="Q317" s="9" t="s">
        <v>1123</v>
      </c>
    </row>
    <row r="318" spans="1:17" ht="57.6" x14ac:dyDescent="0.3">
      <c r="A318" s="3">
        <f t="shared" si="8"/>
        <v>310</v>
      </c>
      <c r="B318" s="4" t="s">
        <v>1124</v>
      </c>
      <c r="C318" s="4" t="s">
        <v>833</v>
      </c>
      <c r="D318" s="4" t="s">
        <v>847</v>
      </c>
      <c r="E318" s="4" t="s">
        <v>1125</v>
      </c>
      <c r="F318" s="4" t="s">
        <v>49</v>
      </c>
      <c r="G318" s="5">
        <v>45536</v>
      </c>
      <c r="H318" s="5">
        <v>46022</v>
      </c>
      <c r="I318" s="4" t="s">
        <v>65</v>
      </c>
      <c r="J318" s="6">
        <v>66900000</v>
      </c>
      <c r="K318" s="6">
        <v>66900000</v>
      </c>
      <c r="L318" s="6"/>
      <c r="M318" s="6">
        <v>0</v>
      </c>
      <c r="N318" s="6">
        <v>66900000</v>
      </c>
      <c r="O318" s="7">
        <v>2.8874999999999997</v>
      </c>
      <c r="P318" s="8" t="s">
        <v>1126</v>
      </c>
      <c r="Q318" s="9" t="s">
        <v>1127</v>
      </c>
    </row>
    <row r="319" spans="1:17" ht="115.2" x14ac:dyDescent="0.3">
      <c r="A319" s="3">
        <f t="shared" si="8"/>
        <v>311</v>
      </c>
      <c r="B319" s="4" t="s">
        <v>1128</v>
      </c>
      <c r="C319" s="4" t="s">
        <v>833</v>
      </c>
      <c r="D319" s="4" t="s">
        <v>847</v>
      </c>
      <c r="E319" s="4" t="s">
        <v>1129</v>
      </c>
      <c r="F319" s="4" t="s">
        <v>64</v>
      </c>
      <c r="G319" s="5">
        <v>45658</v>
      </c>
      <c r="H319" s="5">
        <v>46022</v>
      </c>
      <c r="I319" s="4" t="s">
        <v>35</v>
      </c>
      <c r="J319" s="6">
        <v>200000000</v>
      </c>
      <c r="K319" s="6">
        <v>200000000</v>
      </c>
      <c r="L319" s="6"/>
      <c r="M319" s="6">
        <v>0</v>
      </c>
      <c r="N319" s="6">
        <v>200000000</v>
      </c>
      <c r="O319" s="7">
        <v>2.8800124999999999</v>
      </c>
      <c r="P319" s="8" t="s">
        <v>1130</v>
      </c>
      <c r="Q319" s="9" t="s">
        <v>1131</v>
      </c>
    </row>
    <row r="320" spans="1:17" ht="57.6" x14ac:dyDescent="0.3">
      <c r="A320" s="3">
        <f t="shared" si="8"/>
        <v>312</v>
      </c>
      <c r="B320" s="4" t="s">
        <v>1132</v>
      </c>
      <c r="C320" s="4" t="s">
        <v>833</v>
      </c>
      <c r="D320" s="4" t="s">
        <v>847</v>
      </c>
      <c r="E320" s="4" t="s">
        <v>1133</v>
      </c>
      <c r="F320" s="4" t="s">
        <v>103</v>
      </c>
      <c r="G320" s="5">
        <v>45658</v>
      </c>
      <c r="H320" s="5">
        <v>46022</v>
      </c>
      <c r="I320" s="4" t="s">
        <v>65</v>
      </c>
      <c r="J320" s="6">
        <v>2554303000</v>
      </c>
      <c r="K320" s="6">
        <v>2554303000</v>
      </c>
      <c r="L320" s="6"/>
      <c r="M320" s="6">
        <v>0</v>
      </c>
      <c r="N320" s="6">
        <v>2554303000</v>
      </c>
      <c r="O320" s="7">
        <v>2.8632340555069282</v>
      </c>
      <c r="P320" s="8" t="s">
        <v>1134</v>
      </c>
      <c r="Q320" s="9" t="s">
        <v>1135</v>
      </c>
    </row>
    <row r="321" spans="1:17" ht="57.6" x14ac:dyDescent="0.3">
      <c r="A321" s="3">
        <f t="shared" si="8"/>
        <v>313</v>
      </c>
      <c r="B321" s="4" t="s">
        <v>1136</v>
      </c>
      <c r="C321" s="4" t="s">
        <v>833</v>
      </c>
      <c r="D321" s="4" t="s">
        <v>847</v>
      </c>
      <c r="E321" s="4" t="s">
        <v>1137</v>
      </c>
      <c r="F321" s="4" t="s">
        <v>103</v>
      </c>
      <c r="G321" s="5">
        <v>45658</v>
      </c>
      <c r="H321" s="5">
        <v>46022</v>
      </c>
      <c r="I321" s="4" t="s">
        <v>65</v>
      </c>
      <c r="J321" s="6">
        <v>7403627</v>
      </c>
      <c r="K321" s="6">
        <v>7403627</v>
      </c>
      <c r="L321" s="6"/>
      <c r="M321" s="6">
        <v>0</v>
      </c>
      <c r="N321" s="6">
        <v>7403627</v>
      </c>
      <c r="O321" s="7">
        <v>2.8624999999999994</v>
      </c>
      <c r="P321" s="8" t="s">
        <v>1138</v>
      </c>
      <c r="Q321" s="9" t="s">
        <v>1139</v>
      </c>
    </row>
    <row r="322" spans="1:17" ht="28.8" x14ac:dyDescent="0.3">
      <c r="A322" s="3">
        <f t="shared" si="8"/>
        <v>314</v>
      </c>
      <c r="B322" s="4" t="s">
        <v>1140</v>
      </c>
      <c r="C322" s="4" t="s">
        <v>833</v>
      </c>
      <c r="D322" s="4" t="s">
        <v>847</v>
      </c>
      <c r="E322" s="4" t="s">
        <v>1141</v>
      </c>
      <c r="F322" s="4" t="s">
        <v>221</v>
      </c>
      <c r="G322" s="5">
        <v>45658</v>
      </c>
      <c r="H322" s="5">
        <v>46752</v>
      </c>
      <c r="I322" s="4" t="s">
        <v>256</v>
      </c>
      <c r="J322" s="6">
        <v>626500000</v>
      </c>
      <c r="K322" s="6">
        <v>626500000</v>
      </c>
      <c r="L322" s="6"/>
      <c r="M322" s="6">
        <v>0</v>
      </c>
      <c r="N322" s="6">
        <v>626500000</v>
      </c>
      <c r="O322" s="7">
        <v>2.8100239425378319</v>
      </c>
      <c r="P322" s="8" t="s">
        <v>1142</v>
      </c>
      <c r="Q322" s="9" t="s">
        <v>1143</v>
      </c>
    </row>
    <row r="323" spans="1:17" ht="28.8" x14ac:dyDescent="0.3">
      <c r="A323" s="3">
        <f t="shared" si="8"/>
        <v>315</v>
      </c>
      <c r="B323" s="4" t="s">
        <v>1144</v>
      </c>
      <c r="C323" s="4" t="s">
        <v>833</v>
      </c>
      <c r="D323" s="4" t="s">
        <v>947</v>
      </c>
      <c r="E323" s="4" t="s">
        <v>1141</v>
      </c>
      <c r="F323" s="4" t="s">
        <v>221</v>
      </c>
      <c r="G323" s="5">
        <v>45658</v>
      </c>
      <c r="H323" s="5">
        <v>46752</v>
      </c>
      <c r="I323" s="4" t="s">
        <v>65</v>
      </c>
      <c r="J323" s="6">
        <v>520000000</v>
      </c>
      <c r="K323" s="6">
        <v>520000000</v>
      </c>
      <c r="L323" s="6"/>
      <c r="M323" s="6">
        <v>0</v>
      </c>
      <c r="N323" s="6">
        <v>520000000</v>
      </c>
      <c r="O323" s="7">
        <v>2.7979326922910497</v>
      </c>
      <c r="P323" s="8" t="s">
        <v>1145</v>
      </c>
      <c r="Q323" s="9" t="s">
        <v>1146</v>
      </c>
    </row>
    <row r="324" spans="1:17" ht="43.2" x14ac:dyDescent="0.3">
      <c r="A324" s="3">
        <f t="shared" si="8"/>
        <v>316</v>
      </c>
      <c r="B324" s="4" t="s">
        <v>1147</v>
      </c>
      <c r="C324" s="4" t="s">
        <v>833</v>
      </c>
      <c r="D324" s="4" t="s">
        <v>847</v>
      </c>
      <c r="E324" s="4" t="s">
        <v>1148</v>
      </c>
      <c r="F324" s="4" t="s">
        <v>352</v>
      </c>
      <c r="G324" s="5">
        <v>45735</v>
      </c>
      <c r="H324" s="5">
        <v>45888</v>
      </c>
      <c r="I324" s="4" t="s">
        <v>269</v>
      </c>
      <c r="J324" s="6">
        <v>19522716</v>
      </c>
      <c r="K324" s="6">
        <v>19003511</v>
      </c>
      <c r="L324" s="6">
        <v>519205</v>
      </c>
      <c r="M324" s="6">
        <v>0</v>
      </c>
      <c r="N324" s="6">
        <v>19522716</v>
      </c>
      <c r="O324" s="7">
        <v>2.7749999999999995</v>
      </c>
      <c r="P324" s="8" t="s">
        <v>1149</v>
      </c>
      <c r="Q324" s="9" t="s">
        <v>1150</v>
      </c>
    </row>
    <row r="325" spans="1:17" ht="57.6" x14ac:dyDescent="0.3">
      <c r="A325" s="3">
        <f t="shared" si="8"/>
        <v>317</v>
      </c>
      <c r="B325" s="4" t="s">
        <v>1151</v>
      </c>
      <c r="C325" s="4" t="s">
        <v>833</v>
      </c>
      <c r="D325" s="4" t="s">
        <v>889</v>
      </c>
      <c r="E325" s="4" t="s">
        <v>1152</v>
      </c>
      <c r="F325" s="4" t="s">
        <v>103</v>
      </c>
      <c r="G325" s="5">
        <v>45658</v>
      </c>
      <c r="H325" s="5">
        <v>46022</v>
      </c>
      <c r="I325" s="4" t="s">
        <v>35</v>
      </c>
      <c r="J325" s="6">
        <v>13861216</v>
      </c>
      <c r="K325" s="6">
        <v>13861216</v>
      </c>
      <c r="L325" s="6"/>
      <c r="M325" s="6">
        <v>0</v>
      </c>
      <c r="N325" s="6">
        <v>13861216</v>
      </c>
      <c r="O325" s="7">
        <v>2.7593286220610818</v>
      </c>
      <c r="P325" s="8" t="s">
        <v>1153</v>
      </c>
      <c r="Q325" s="9" t="s">
        <v>1154</v>
      </c>
    </row>
    <row r="326" spans="1:17" ht="28.8" x14ac:dyDescent="0.3">
      <c r="A326" s="3">
        <f t="shared" si="8"/>
        <v>318</v>
      </c>
      <c r="B326" s="4" t="s">
        <v>1155</v>
      </c>
      <c r="C326" s="4" t="s">
        <v>833</v>
      </c>
      <c r="D326" s="4" t="s">
        <v>847</v>
      </c>
      <c r="E326" s="4" t="s">
        <v>286</v>
      </c>
      <c r="F326" s="4" t="s">
        <v>274</v>
      </c>
      <c r="G326" s="5">
        <v>45658</v>
      </c>
      <c r="H326" s="5">
        <v>46752</v>
      </c>
      <c r="I326" s="4" t="s">
        <v>35</v>
      </c>
      <c r="J326" s="6">
        <v>672900000</v>
      </c>
      <c r="K326" s="6">
        <v>672900000</v>
      </c>
      <c r="L326" s="6"/>
      <c r="M326" s="6">
        <v>0</v>
      </c>
      <c r="N326" s="6">
        <v>672900000</v>
      </c>
      <c r="O326" s="7">
        <v>2.7371526229751817</v>
      </c>
      <c r="P326" s="8" t="s">
        <v>1156</v>
      </c>
      <c r="Q326" s="9" t="s">
        <v>1157</v>
      </c>
    </row>
    <row r="327" spans="1:17" ht="28.8" x14ac:dyDescent="0.3">
      <c r="A327" s="3">
        <f t="shared" si="8"/>
        <v>319</v>
      </c>
      <c r="B327" s="4" t="s">
        <v>1158</v>
      </c>
      <c r="C327" s="4" t="s">
        <v>833</v>
      </c>
      <c r="D327" s="4" t="s">
        <v>839</v>
      </c>
      <c r="E327" s="4" t="s">
        <v>70</v>
      </c>
      <c r="F327" s="4" t="s">
        <v>1159</v>
      </c>
      <c r="G327" s="5">
        <v>45658</v>
      </c>
      <c r="H327" s="5">
        <v>46752</v>
      </c>
      <c r="I327" s="4" t="s">
        <v>269</v>
      </c>
      <c r="J327" s="6">
        <v>139800000</v>
      </c>
      <c r="K327" s="6">
        <v>132000000</v>
      </c>
      <c r="L327" s="6">
        <v>7800000</v>
      </c>
      <c r="M327" s="6">
        <v>0</v>
      </c>
      <c r="N327" s="6">
        <v>139800000</v>
      </c>
      <c r="O327" s="7">
        <v>2.7252682403433472</v>
      </c>
      <c r="P327" s="8" t="s">
        <v>1160</v>
      </c>
      <c r="Q327" s="9" t="s">
        <v>1161</v>
      </c>
    </row>
    <row r="328" spans="1:17" ht="28.8" x14ac:dyDescent="0.3">
      <c r="A328" s="3">
        <f t="shared" si="8"/>
        <v>320</v>
      </c>
      <c r="B328" s="4" t="s">
        <v>1162</v>
      </c>
      <c r="C328" s="4" t="s">
        <v>833</v>
      </c>
      <c r="D328" s="4" t="s">
        <v>847</v>
      </c>
      <c r="E328" s="4" t="s">
        <v>264</v>
      </c>
      <c r="F328" s="4" t="s">
        <v>221</v>
      </c>
      <c r="G328" s="5">
        <v>45658</v>
      </c>
      <c r="H328" s="5">
        <v>46752</v>
      </c>
      <c r="I328" s="4" t="s">
        <v>256</v>
      </c>
      <c r="J328" s="6">
        <v>210450000</v>
      </c>
      <c r="K328" s="6">
        <v>210450000</v>
      </c>
      <c r="L328" s="6"/>
      <c r="M328" s="6">
        <v>0</v>
      </c>
      <c r="N328" s="6">
        <v>210450000</v>
      </c>
      <c r="O328" s="7">
        <v>2.6526577962269742</v>
      </c>
      <c r="P328" s="8" t="s">
        <v>1163</v>
      </c>
      <c r="Q328" s="9" t="s">
        <v>1164</v>
      </c>
    </row>
    <row r="329" spans="1:17" ht="57.6" x14ac:dyDescent="0.3">
      <c r="A329" s="3">
        <f t="shared" si="8"/>
        <v>321</v>
      </c>
      <c r="B329" s="4" t="s">
        <v>1165</v>
      </c>
      <c r="C329" s="4" t="s">
        <v>833</v>
      </c>
      <c r="D329" s="4" t="s">
        <v>847</v>
      </c>
      <c r="E329" s="4" t="s">
        <v>1166</v>
      </c>
      <c r="F329" s="4" t="s">
        <v>103</v>
      </c>
      <c r="G329" s="5">
        <v>45658</v>
      </c>
      <c r="H329" s="5">
        <v>46022</v>
      </c>
      <c r="I329" s="4" t="s">
        <v>256</v>
      </c>
      <c r="J329" s="6">
        <v>9330022</v>
      </c>
      <c r="K329" s="6">
        <v>9330022</v>
      </c>
      <c r="L329" s="6"/>
      <c r="M329" s="6">
        <v>0</v>
      </c>
      <c r="N329" s="6">
        <v>9330022</v>
      </c>
      <c r="O329" s="7">
        <v>2.6253858520900319</v>
      </c>
      <c r="P329" s="8" t="s">
        <v>1167</v>
      </c>
      <c r="Q329" s="9" t="s">
        <v>1168</v>
      </c>
    </row>
    <row r="330" spans="1:17" ht="57.6" x14ac:dyDescent="0.3">
      <c r="A330" s="3">
        <f t="shared" si="8"/>
        <v>322</v>
      </c>
      <c r="B330" s="4" t="s">
        <v>1169</v>
      </c>
      <c r="C330" s="4" t="s">
        <v>833</v>
      </c>
      <c r="D330" s="4" t="s">
        <v>947</v>
      </c>
      <c r="E330" s="4" t="s">
        <v>1170</v>
      </c>
      <c r="F330" s="4" t="s">
        <v>79</v>
      </c>
      <c r="G330" s="5">
        <v>43318</v>
      </c>
      <c r="H330" s="5">
        <v>46015</v>
      </c>
      <c r="I330" s="4" t="s">
        <v>59</v>
      </c>
      <c r="J330" s="6">
        <v>776714145</v>
      </c>
      <c r="K330" s="6">
        <v>776714145</v>
      </c>
      <c r="L330" s="6"/>
      <c r="M330" s="6">
        <v>351837790.34999996</v>
      </c>
      <c r="N330" s="6">
        <v>424876354.65000004</v>
      </c>
      <c r="O330" s="7">
        <v>2.6246560514474417</v>
      </c>
      <c r="P330" s="8" t="s">
        <v>1171</v>
      </c>
      <c r="Q330" s="9" t="s">
        <v>1172</v>
      </c>
    </row>
    <row r="331" spans="1:17" ht="144" x14ac:dyDescent="0.3">
      <c r="A331" s="3">
        <f t="shared" si="8"/>
        <v>323</v>
      </c>
      <c r="B331" s="4" t="s">
        <v>1173</v>
      </c>
      <c r="C331" s="4" t="s">
        <v>833</v>
      </c>
      <c r="D331" s="4" t="s">
        <v>834</v>
      </c>
      <c r="E331" s="4" t="s">
        <v>1174</v>
      </c>
      <c r="F331" s="4" t="s">
        <v>274</v>
      </c>
      <c r="G331" s="5">
        <v>45780</v>
      </c>
      <c r="H331" s="5">
        <v>46022</v>
      </c>
      <c r="I331" s="4" t="s">
        <v>35</v>
      </c>
      <c r="J331" s="6">
        <v>72300000</v>
      </c>
      <c r="K331" s="6">
        <v>72300000</v>
      </c>
      <c r="L331" s="6"/>
      <c r="M331" s="6">
        <v>0</v>
      </c>
      <c r="N331" s="6">
        <v>72300000</v>
      </c>
      <c r="O331" s="7">
        <v>2.5999999999999996</v>
      </c>
      <c r="P331" s="8" t="s">
        <v>1175</v>
      </c>
      <c r="Q331" s="9" t="s">
        <v>1176</v>
      </c>
    </row>
    <row r="332" spans="1:17" ht="57.6" x14ac:dyDescent="0.3">
      <c r="A332" s="3">
        <f t="shared" si="8"/>
        <v>324</v>
      </c>
      <c r="B332" s="4" t="s">
        <v>1177</v>
      </c>
      <c r="C332" s="4" t="s">
        <v>833</v>
      </c>
      <c r="D332" s="4" t="s">
        <v>847</v>
      </c>
      <c r="E332" s="4" t="s">
        <v>1178</v>
      </c>
      <c r="F332" s="4" t="s">
        <v>103</v>
      </c>
      <c r="G332" s="5">
        <v>45658</v>
      </c>
      <c r="H332" s="5">
        <v>46022</v>
      </c>
      <c r="I332" s="4" t="s">
        <v>65</v>
      </c>
      <c r="J332" s="6">
        <v>5788450</v>
      </c>
      <c r="K332" s="6">
        <v>5788450</v>
      </c>
      <c r="L332" s="6"/>
      <c r="M332" s="6">
        <v>0</v>
      </c>
      <c r="N332" s="6">
        <v>5788450</v>
      </c>
      <c r="O332" s="7">
        <v>2.5896694684234434</v>
      </c>
      <c r="P332" s="8" t="s">
        <v>1179</v>
      </c>
      <c r="Q332" s="9" t="s">
        <v>1180</v>
      </c>
    </row>
    <row r="333" spans="1:17" ht="57.6" x14ac:dyDescent="0.3">
      <c r="A333" s="3">
        <f t="shared" si="8"/>
        <v>325</v>
      </c>
      <c r="B333" s="4" t="s">
        <v>1181</v>
      </c>
      <c r="C333" s="4" t="s">
        <v>833</v>
      </c>
      <c r="D333" s="10" t="s">
        <v>847</v>
      </c>
      <c r="E333" s="4" t="s">
        <v>1182</v>
      </c>
      <c r="F333" s="4" t="s">
        <v>103</v>
      </c>
      <c r="G333" s="5">
        <v>45658</v>
      </c>
      <c r="H333" s="5">
        <v>46022</v>
      </c>
      <c r="I333" s="4" t="s">
        <v>35</v>
      </c>
      <c r="J333" s="6">
        <v>5040168</v>
      </c>
      <c r="K333" s="6">
        <v>5040168</v>
      </c>
      <c r="L333" s="6"/>
      <c r="M333" s="6">
        <v>0</v>
      </c>
      <c r="N333" s="6">
        <v>5040168</v>
      </c>
      <c r="O333" s="7">
        <v>2.5799999999999996</v>
      </c>
      <c r="P333" s="8" t="s">
        <v>1183</v>
      </c>
      <c r="Q333" s="9" t="s">
        <v>1184</v>
      </c>
    </row>
    <row r="334" spans="1:17" ht="57.6" x14ac:dyDescent="0.3">
      <c r="A334" s="3">
        <f t="shared" si="8"/>
        <v>326</v>
      </c>
      <c r="B334" s="4" t="s">
        <v>1185</v>
      </c>
      <c r="C334" s="4" t="s">
        <v>833</v>
      </c>
      <c r="D334" s="4" t="s">
        <v>889</v>
      </c>
      <c r="E334" s="4" t="s">
        <v>1186</v>
      </c>
      <c r="F334" s="4" t="s">
        <v>205</v>
      </c>
      <c r="G334" s="5">
        <v>45658</v>
      </c>
      <c r="H334" s="5">
        <v>46022</v>
      </c>
      <c r="I334" s="4" t="s">
        <v>23</v>
      </c>
      <c r="J334" s="6">
        <v>51049506</v>
      </c>
      <c r="K334" s="6">
        <v>51049506</v>
      </c>
      <c r="L334" s="6"/>
      <c r="M334" s="6">
        <v>0</v>
      </c>
      <c r="N334" s="6">
        <v>51049506</v>
      </c>
      <c r="O334" s="7">
        <v>2.5773972076122194</v>
      </c>
      <c r="P334" s="8" t="s">
        <v>1187</v>
      </c>
      <c r="Q334" s="9" t="s">
        <v>1188</v>
      </c>
    </row>
    <row r="335" spans="1:17" ht="28.8" x14ac:dyDescent="0.3">
      <c r="A335" s="3">
        <f t="shared" si="8"/>
        <v>327</v>
      </c>
      <c r="B335" s="4" t="s">
        <v>1189</v>
      </c>
      <c r="C335" s="4" t="s">
        <v>833</v>
      </c>
      <c r="D335" s="4" t="s">
        <v>847</v>
      </c>
      <c r="E335" s="4" t="s">
        <v>1190</v>
      </c>
      <c r="F335" s="4" t="s">
        <v>103</v>
      </c>
      <c r="G335" s="5">
        <v>45658</v>
      </c>
      <c r="H335" s="5">
        <v>46022</v>
      </c>
      <c r="I335" s="4" t="s">
        <v>98</v>
      </c>
      <c r="J335" s="6">
        <v>1130000</v>
      </c>
      <c r="K335" s="6">
        <v>1130000</v>
      </c>
      <c r="L335" s="6"/>
      <c r="M335" s="6">
        <v>0</v>
      </c>
      <c r="N335" s="6">
        <v>1130000</v>
      </c>
      <c r="O335" s="7">
        <v>2.5650685096983499</v>
      </c>
      <c r="P335" s="8" t="s">
        <v>1191</v>
      </c>
      <c r="Q335" s="9" t="s">
        <v>1192</v>
      </c>
    </row>
    <row r="336" spans="1:17" ht="129.6" x14ac:dyDescent="0.3">
      <c r="A336" s="3">
        <f t="shared" si="8"/>
        <v>328</v>
      </c>
      <c r="B336" s="4" t="s">
        <v>1193</v>
      </c>
      <c r="C336" s="4" t="s">
        <v>833</v>
      </c>
      <c r="D336" s="4" t="s">
        <v>889</v>
      </c>
      <c r="E336" s="4" t="s">
        <v>1194</v>
      </c>
      <c r="F336" s="4" t="s">
        <v>221</v>
      </c>
      <c r="G336" s="5">
        <v>45658</v>
      </c>
      <c r="H336" s="5">
        <v>46752</v>
      </c>
      <c r="I336" s="4" t="s">
        <v>65</v>
      </c>
      <c r="J336" s="6">
        <v>285000000</v>
      </c>
      <c r="K336" s="6">
        <v>285000000</v>
      </c>
      <c r="L336" s="6"/>
      <c r="M336" s="6">
        <v>0</v>
      </c>
      <c r="N336" s="6">
        <v>285000000</v>
      </c>
      <c r="O336" s="7">
        <v>2.5600175438596486</v>
      </c>
      <c r="P336" s="8" t="s">
        <v>1195</v>
      </c>
      <c r="Q336" s="9" t="s">
        <v>1196</v>
      </c>
    </row>
    <row r="337" spans="1:17" ht="57.6" x14ac:dyDescent="0.3">
      <c r="A337" s="3">
        <f t="shared" si="8"/>
        <v>329</v>
      </c>
      <c r="B337" s="4" t="s">
        <v>1197</v>
      </c>
      <c r="C337" s="4" t="s">
        <v>833</v>
      </c>
      <c r="D337" s="4" t="s">
        <v>839</v>
      </c>
      <c r="E337" s="4" t="s">
        <v>48</v>
      </c>
      <c r="F337" s="4" t="s">
        <v>49</v>
      </c>
      <c r="G337" s="5">
        <v>45679</v>
      </c>
      <c r="H337" s="5">
        <v>46044</v>
      </c>
      <c r="I337" s="4" t="s">
        <v>65</v>
      </c>
      <c r="J337" s="6">
        <v>40719578</v>
      </c>
      <c r="K337" s="6">
        <v>40719578</v>
      </c>
      <c r="L337" s="6"/>
      <c r="M337" s="6">
        <v>0</v>
      </c>
      <c r="N337" s="6">
        <v>40719578</v>
      </c>
      <c r="O337" s="7">
        <v>2.4497790990088308</v>
      </c>
      <c r="P337" s="8" t="s">
        <v>1198</v>
      </c>
      <c r="Q337" s="9" t="s">
        <v>1199</v>
      </c>
    </row>
    <row r="338" spans="1:17" ht="43.2" x14ac:dyDescent="0.3">
      <c r="A338" s="3">
        <f t="shared" si="8"/>
        <v>330</v>
      </c>
      <c r="B338" s="4" t="s">
        <v>1200</v>
      </c>
      <c r="C338" s="4" t="s">
        <v>833</v>
      </c>
      <c r="D338" s="4" t="s">
        <v>947</v>
      </c>
      <c r="E338" s="4" t="s">
        <v>70</v>
      </c>
      <c r="F338" s="4" t="s">
        <v>411</v>
      </c>
      <c r="G338" s="5">
        <v>44337</v>
      </c>
      <c r="H338" s="5">
        <v>46387</v>
      </c>
      <c r="I338" s="4" t="s">
        <v>23</v>
      </c>
      <c r="J338" s="6">
        <v>353429000</v>
      </c>
      <c r="K338" s="6">
        <v>353429000</v>
      </c>
      <c r="L338" s="6"/>
      <c r="M338" s="6">
        <v>0</v>
      </c>
      <c r="N338" s="6">
        <v>353429000</v>
      </c>
      <c r="O338" s="7">
        <v>2.4075565884519943</v>
      </c>
      <c r="P338" s="8" t="s">
        <v>1201</v>
      </c>
      <c r="Q338" s="9" t="s">
        <v>1202</v>
      </c>
    </row>
    <row r="339" spans="1:17" ht="28.8" x14ac:dyDescent="0.3">
      <c r="A339" s="3">
        <f t="shared" si="8"/>
        <v>331</v>
      </c>
      <c r="B339" s="4" t="s">
        <v>1203</v>
      </c>
      <c r="C339" s="4" t="s">
        <v>833</v>
      </c>
      <c r="D339" s="4" t="s">
        <v>847</v>
      </c>
      <c r="E339" s="4" t="s">
        <v>28</v>
      </c>
      <c r="F339" s="4" t="s">
        <v>411</v>
      </c>
      <c r="G339" s="5">
        <v>45658</v>
      </c>
      <c r="H339" s="5">
        <v>46022</v>
      </c>
      <c r="I339" s="4" t="s">
        <v>98</v>
      </c>
      <c r="J339" s="6">
        <v>500000000</v>
      </c>
      <c r="K339" s="6">
        <v>498000000</v>
      </c>
      <c r="L339" s="6">
        <v>2000000</v>
      </c>
      <c r="M339" s="6">
        <v>0</v>
      </c>
      <c r="N339" s="6">
        <v>500000000</v>
      </c>
      <c r="O339" s="7">
        <v>2.3977499999999998</v>
      </c>
      <c r="P339" s="8" t="s">
        <v>1204</v>
      </c>
      <c r="Q339" s="9" t="s">
        <v>1205</v>
      </c>
    </row>
    <row r="340" spans="1:17" ht="43.2" x14ac:dyDescent="0.3">
      <c r="A340" s="3">
        <f t="shared" si="8"/>
        <v>332</v>
      </c>
      <c r="B340" s="4" t="s">
        <v>1206</v>
      </c>
      <c r="C340" s="4" t="s">
        <v>833</v>
      </c>
      <c r="D340" s="4" t="s">
        <v>839</v>
      </c>
      <c r="E340" s="4" t="s">
        <v>70</v>
      </c>
      <c r="F340" s="4" t="s">
        <v>411</v>
      </c>
      <c r="G340" s="5">
        <v>43191</v>
      </c>
      <c r="H340" s="5">
        <v>46387</v>
      </c>
      <c r="I340" s="4" t="s">
        <v>59</v>
      </c>
      <c r="J340" s="6">
        <v>155201400</v>
      </c>
      <c r="K340" s="6">
        <v>155201400</v>
      </c>
      <c r="L340" s="6"/>
      <c r="M340" s="6">
        <v>0</v>
      </c>
      <c r="N340" s="6">
        <v>155201400</v>
      </c>
      <c r="O340" s="7">
        <v>2.3350805405105874</v>
      </c>
      <c r="P340" s="8" t="s">
        <v>1207</v>
      </c>
      <c r="Q340" s="9" t="s">
        <v>1208</v>
      </c>
    </row>
    <row r="341" spans="1:17" ht="43.2" x14ac:dyDescent="0.3">
      <c r="A341" s="3">
        <f t="shared" si="8"/>
        <v>333</v>
      </c>
      <c r="B341" s="4" t="s">
        <v>1209</v>
      </c>
      <c r="C341" s="4" t="s">
        <v>833</v>
      </c>
      <c r="D341" s="4" t="s">
        <v>847</v>
      </c>
      <c r="E341" s="4" t="s">
        <v>1210</v>
      </c>
      <c r="F341" s="4" t="s">
        <v>40</v>
      </c>
      <c r="G341" s="5">
        <v>45383</v>
      </c>
      <c r="H341" s="5">
        <v>45658</v>
      </c>
      <c r="I341" s="4" t="s">
        <v>65</v>
      </c>
      <c r="J341" s="6">
        <v>5290000</v>
      </c>
      <c r="K341" s="6">
        <v>3339000</v>
      </c>
      <c r="L341" s="6">
        <v>1951000</v>
      </c>
      <c r="M341" s="6">
        <v>0</v>
      </c>
      <c r="N341" s="6">
        <v>5290000</v>
      </c>
      <c r="O341" s="7">
        <v>2.3070657372423358</v>
      </c>
      <c r="P341" s="8" t="s">
        <v>1211</v>
      </c>
      <c r="Q341" s="9" t="s">
        <v>1212</v>
      </c>
    </row>
    <row r="342" spans="1:17" ht="57.6" x14ac:dyDescent="0.3">
      <c r="A342" s="3">
        <f t="shared" si="8"/>
        <v>334</v>
      </c>
      <c r="B342" s="4" t="s">
        <v>1213</v>
      </c>
      <c r="C342" s="4" t="s">
        <v>833</v>
      </c>
      <c r="D342" s="4" t="s">
        <v>847</v>
      </c>
      <c r="E342" s="4" t="s">
        <v>1214</v>
      </c>
      <c r="F342" s="4" t="s">
        <v>1215</v>
      </c>
      <c r="G342" s="5">
        <v>45658</v>
      </c>
      <c r="H342" s="5">
        <v>46022</v>
      </c>
      <c r="I342" s="4" t="s">
        <v>35</v>
      </c>
      <c r="J342" s="6">
        <v>2131756622</v>
      </c>
      <c r="K342" s="6">
        <v>2131756622</v>
      </c>
      <c r="L342" s="6"/>
      <c r="M342" s="6">
        <v>0</v>
      </c>
      <c r="N342" s="6">
        <v>2131756622</v>
      </c>
      <c r="O342" s="7">
        <v>2.3000058637087757</v>
      </c>
      <c r="P342" s="8" t="s">
        <v>1216</v>
      </c>
      <c r="Q342" s="9" t="s">
        <v>1217</v>
      </c>
    </row>
    <row r="343" spans="1:17" ht="57.6" x14ac:dyDescent="0.3">
      <c r="A343" s="3">
        <f t="shared" si="8"/>
        <v>335</v>
      </c>
      <c r="B343" s="4" t="s">
        <v>1218</v>
      </c>
      <c r="C343" s="4" t="s">
        <v>833</v>
      </c>
      <c r="D343" s="4" t="s">
        <v>847</v>
      </c>
      <c r="E343" s="4" t="s">
        <v>1219</v>
      </c>
      <c r="F343" s="4" t="s">
        <v>40</v>
      </c>
      <c r="G343" s="5">
        <v>45401</v>
      </c>
      <c r="H343" s="5">
        <v>45688</v>
      </c>
      <c r="I343" s="4" t="s">
        <v>65</v>
      </c>
      <c r="J343" s="6">
        <v>8102049</v>
      </c>
      <c r="K343" s="6">
        <v>6739000</v>
      </c>
      <c r="L343" s="6">
        <v>1363049</v>
      </c>
      <c r="M343" s="6">
        <v>0</v>
      </c>
      <c r="N343" s="6">
        <v>8102049</v>
      </c>
      <c r="O343" s="7">
        <v>2.2967163436740106</v>
      </c>
      <c r="P343" s="8" t="s">
        <v>1220</v>
      </c>
      <c r="Q343" s="9" t="s">
        <v>1221</v>
      </c>
    </row>
    <row r="344" spans="1:17" ht="57.6" x14ac:dyDescent="0.3">
      <c r="A344" s="3">
        <f t="shared" si="8"/>
        <v>336</v>
      </c>
      <c r="B344" s="4" t="s">
        <v>1222</v>
      </c>
      <c r="C344" s="4" t="s">
        <v>833</v>
      </c>
      <c r="D344" s="4" t="s">
        <v>847</v>
      </c>
      <c r="E344" s="4" t="s">
        <v>1223</v>
      </c>
      <c r="F344" s="4" t="s">
        <v>112</v>
      </c>
      <c r="G344" s="5">
        <v>45658</v>
      </c>
      <c r="H344" s="5">
        <v>45899</v>
      </c>
      <c r="I344" s="4" t="s">
        <v>98</v>
      </c>
      <c r="J344" s="6">
        <v>5465227</v>
      </c>
      <c r="K344" s="6">
        <v>4456403</v>
      </c>
      <c r="L344" s="6">
        <v>1008824</v>
      </c>
      <c r="M344" s="6">
        <v>0</v>
      </c>
      <c r="N344" s="6">
        <v>5465227</v>
      </c>
      <c r="O344" s="7">
        <v>2.2424999999999997</v>
      </c>
      <c r="P344" s="8" t="s">
        <v>1224</v>
      </c>
      <c r="Q344" s="9" t="s">
        <v>1225</v>
      </c>
    </row>
    <row r="345" spans="1:17" ht="72" x14ac:dyDescent="0.3">
      <c r="A345" s="3">
        <f t="shared" si="8"/>
        <v>337</v>
      </c>
      <c r="B345" s="4" t="s">
        <v>1226</v>
      </c>
      <c r="C345" s="4" t="s">
        <v>833</v>
      </c>
      <c r="D345" s="4" t="s">
        <v>889</v>
      </c>
      <c r="E345" s="4" t="s">
        <v>1227</v>
      </c>
      <c r="F345" s="4" t="s">
        <v>1215</v>
      </c>
      <c r="G345" s="5">
        <v>45658</v>
      </c>
      <c r="H345" s="5">
        <v>46022</v>
      </c>
      <c r="I345" s="4" t="s">
        <v>35</v>
      </c>
      <c r="J345" s="6">
        <v>85054336</v>
      </c>
      <c r="K345" s="6">
        <v>85054336</v>
      </c>
      <c r="L345" s="6"/>
      <c r="M345" s="6">
        <v>0</v>
      </c>
      <c r="N345" s="6">
        <v>85054336</v>
      </c>
      <c r="O345" s="7">
        <v>2.2033801918056035</v>
      </c>
      <c r="P345" s="8" t="s">
        <v>1228</v>
      </c>
      <c r="Q345" s="9" t="s">
        <v>1229</v>
      </c>
    </row>
    <row r="346" spans="1:17" ht="28.8" x14ac:dyDescent="0.3">
      <c r="A346" s="3">
        <f t="shared" si="8"/>
        <v>338</v>
      </c>
      <c r="B346" s="4" t="s">
        <v>1230</v>
      </c>
      <c r="C346" s="4" t="s">
        <v>833</v>
      </c>
      <c r="D346" s="4" t="s">
        <v>847</v>
      </c>
      <c r="E346" s="4" t="s">
        <v>1231</v>
      </c>
      <c r="F346" s="4" t="s">
        <v>274</v>
      </c>
      <c r="G346" s="5">
        <v>45658</v>
      </c>
      <c r="H346" s="5">
        <v>46387</v>
      </c>
      <c r="I346" s="4" t="s">
        <v>98</v>
      </c>
      <c r="J346" s="6">
        <v>1117800000</v>
      </c>
      <c r="K346" s="6">
        <v>1117800000</v>
      </c>
      <c r="L346" s="6"/>
      <c r="M346" s="6">
        <v>0</v>
      </c>
      <c r="N346" s="6">
        <v>1117800000</v>
      </c>
      <c r="O346" s="7">
        <v>2.125</v>
      </c>
      <c r="P346" s="8" t="s">
        <v>1232</v>
      </c>
      <c r="Q346" s="9" t="s">
        <v>1233</v>
      </c>
    </row>
    <row r="347" spans="1:17" ht="72" x14ac:dyDescent="0.3">
      <c r="A347" s="3">
        <f t="shared" si="8"/>
        <v>339</v>
      </c>
      <c r="B347" s="4" t="s">
        <v>1234</v>
      </c>
      <c r="C347" s="4" t="s">
        <v>833</v>
      </c>
      <c r="D347" s="4" t="s">
        <v>847</v>
      </c>
      <c r="E347" s="4" t="s">
        <v>1235</v>
      </c>
      <c r="F347" s="4" t="s">
        <v>103</v>
      </c>
      <c r="G347" s="5">
        <v>45658</v>
      </c>
      <c r="H347" s="5">
        <v>46022</v>
      </c>
      <c r="I347" s="4" t="s">
        <v>65</v>
      </c>
      <c r="J347" s="6">
        <v>4939093</v>
      </c>
      <c r="K347" s="6">
        <v>4939093</v>
      </c>
      <c r="L347" s="6"/>
      <c r="M347" s="6">
        <v>0</v>
      </c>
      <c r="N347" s="6">
        <v>4939093</v>
      </c>
      <c r="O347" s="7">
        <v>2.0874999999999999</v>
      </c>
      <c r="P347" s="8" t="s">
        <v>1236</v>
      </c>
      <c r="Q347" s="9" t="s">
        <v>1237</v>
      </c>
    </row>
    <row r="348" spans="1:17" ht="57.6" x14ac:dyDescent="0.3">
      <c r="A348" s="3">
        <f t="shared" si="8"/>
        <v>340</v>
      </c>
      <c r="B348" s="4" t="s">
        <v>1238</v>
      </c>
      <c r="C348" s="4" t="s">
        <v>833</v>
      </c>
      <c r="D348" s="4" t="s">
        <v>847</v>
      </c>
      <c r="E348" s="4" t="s">
        <v>1239</v>
      </c>
      <c r="F348" s="4" t="s">
        <v>103</v>
      </c>
      <c r="G348" s="5">
        <v>45658</v>
      </c>
      <c r="H348" s="5">
        <v>46022</v>
      </c>
      <c r="I348" s="4" t="s">
        <v>65</v>
      </c>
      <c r="J348" s="6">
        <v>22798126</v>
      </c>
      <c r="K348" s="6">
        <v>22798126</v>
      </c>
      <c r="L348" s="6"/>
      <c r="M348" s="6">
        <v>0</v>
      </c>
      <c r="N348" s="6">
        <v>22798126</v>
      </c>
      <c r="O348" s="7">
        <v>2.0423293709974559</v>
      </c>
      <c r="P348" s="8" t="s">
        <v>1240</v>
      </c>
      <c r="Q348" s="9" t="s">
        <v>1241</v>
      </c>
    </row>
    <row r="349" spans="1:17" ht="43.2" x14ac:dyDescent="0.3">
      <c r="A349" s="3">
        <f t="shared" si="8"/>
        <v>341</v>
      </c>
      <c r="B349" s="4" t="s">
        <v>1242</v>
      </c>
      <c r="C349" s="4" t="s">
        <v>833</v>
      </c>
      <c r="D349" s="4" t="s">
        <v>834</v>
      </c>
      <c r="E349" s="4" t="s">
        <v>1034</v>
      </c>
      <c r="F349" s="4" t="s">
        <v>274</v>
      </c>
      <c r="G349" s="5">
        <v>45750</v>
      </c>
      <c r="H349" s="5">
        <v>46305</v>
      </c>
      <c r="I349" s="4" t="s">
        <v>98</v>
      </c>
      <c r="J349" s="6">
        <v>462000000</v>
      </c>
      <c r="K349" s="6">
        <v>460000000</v>
      </c>
      <c r="L349" s="6">
        <v>2000000</v>
      </c>
      <c r="M349" s="6">
        <v>0</v>
      </c>
      <c r="N349" s="6">
        <v>462000000</v>
      </c>
      <c r="O349" s="7">
        <v>1.9465584415584414</v>
      </c>
      <c r="P349" s="8" t="s">
        <v>1243</v>
      </c>
      <c r="Q349" s="9" t="s">
        <v>1244</v>
      </c>
    </row>
    <row r="350" spans="1:17" ht="72" x14ac:dyDescent="0.3">
      <c r="A350" s="3">
        <f t="shared" si="8"/>
        <v>342</v>
      </c>
      <c r="B350" s="4" t="s">
        <v>1245</v>
      </c>
      <c r="C350" s="4" t="s">
        <v>833</v>
      </c>
      <c r="D350" s="4" t="s">
        <v>847</v>
      </c>
      <c r="E350" s="4" t="s">
        <v>1246</v>
      </c>
      <c r="F350" s="4" t="s">
        <v>352</v>
      </c>
      <c r="G350" s="5">
        <v>45719</v>
      </c>
      <c r="H350" s="5">
        <v>46386</v>
      </c>
      <c r="I350" s="4" t="s">
        <v>65</v>
      </c>
      <c r="J350" s="6">
        <v>60220868</v>
      </c>
      <c r="K350" s="6">
        <v>60220868</v>
      </c>
      <c r="L350" s="6"/>
      <c r="M350" s="6">
        <v>0</v>
      </c>
      <c r="N350" s="6">
        <v>60220868</v>
      </c>
      <c r="O350" s="7">
        <v>1.6376245415438955</v>
      </c>
      <c r="P350" s="8" t="s">
        <v>1247</v>
      </c>
      <c r="Q350" s="9" t="s">
        <v>1248</v>
      </c>
    </row>
    <row r="351" spans="1:17" ht="28.8" x14ac:dyDescent="0.3">
      <c r="A351" s="3">
        <f t="shared" si="8"/>
        <v>343</v>
      </c>
      <c r="B351" s="4" t="s">
        <v>1249</v>
      </c>
      <c r="C351" s="4" t="s">
        <v>833</v>
      </c>
      <c r="D351" s="4" t="s">
        <v>889</v>
      </c>
      <c r="E351" s="4" t="s">
        <v>1231</v>
      </c>
      <c r="F351" s="4" t="s">
        <v>274</v>
      </c>
      <c r="G351" s="5">
        <v>45778</v>
      </c>
      <c r="H351" s="5">
        <v>46022</v>
      </c>
      <c r="I351" s="4" t="s">
        <v>35</v>
      </c>
      <c r="J351" s="6">
        <v>54360000</v>
      </c>
      <c r="K351" s="6">
        <v>54360000</v>
      </c>
      <c r="L351" s="6"/>
      <c r="M351" s="6">
        <v>0</v>
      </c>
      <c r="N351" s="6">
        <v>54360000</v>
      </c>
      <c r="O351" s="7">
        <v>1.5999999999999999</v>
      </c>
      <c r="P351" s="8" t="s">
        <v>1250</v>
      </c>
      <c r="Q351" s="9" t="s">
        <v>1251</v>
      </c>
    </row>
    <row r="352" spans="1:17" ht="57.6" x14ac:dyDescent="0.3">
      <c r="A352" s="3">
        <f t="shared" si="8"/>
        <v>344</v>
      </c>
      <c r="B352" s="4" t="s">
        <v>1252</v>
      </c>
      <c r="C352" s="4" t="s">
        <v>833</v>
      </c>
      <c r="D352" s="4" t="s">
        <v>839</v>
      </c>
      <c r="E352" s="4" t="s">
        <v>268</v>
      </c>
      <c r="F352" s="4" t="s">
        <v>34</v>
      </c>
      <c r="G352" s="5">
        <v>45658</v>
      </c>
      <c r="H352" s="5">
        <v>46752</v>
      </c>
      <c r="I352" s="4" t="s">
        <v>85</v>
      </c>
      <c r="J352" s="6">
        <v>36000000</v>
      </c>
      <c r="K352" s="6">
        <v>36000000</v>
      </c>
      <c r="L352" s="6"/>
      <c r="M352" s="6">
        <v>0</v>
      </c>
      <c r="N352" s="6">
        <v>36000000</v>
      </c>
      <c r="O352" s="7">
        <v>1.4541667638892131</v>
      </c>
      <c r="P352" s="8" t="s">
        <v>1253</v>
      </c>
      <c r="Q352" s="9" t="s">
        <v>1254</v>
      </c>
    </row>
    <row r="353" spans="1:17" ht="43.2" x14ac:dyDescent="0.3">
      <c r="A353" s="3">
        <f t="shared" si="8"/>
        <v>345</v>
      </c>
      <c r="B353" s="4" t="s">
        <v>1255</v>
      </c>
      <c r="C353" s="4" t="s">
        <v>833</v>
      </c>
      <c r="D353" s="4" t="s">
        <v>947</v>
      </c>
      <c r="E353" s="4" t="s">
        <v>351</v>
      </c>
      <c r="F353" s="4" t="s">
        <v>352</v>
      </c>
      <c r="G353" s="5">
        <v>45717</v>
      </c>
      <c r="H353" s="5">
        <v>46082</v>
      </c>
      <c r="I353" s="4" t="s">
        <v>23</v>
      </c>
      <c r="J353" s="6">
        <v>22357582</v>
      </c>
      <c r="K353" s="6">
        <v>22357582</v>
      </c>
      <c r="L353" s="6"/>
      <c r="M353" s="6">
        <v>0</v>
      </c>
      <c r="N353" s="6">
        <v>22357582</v>
      </c>
      <c r="O353" s="7">
        <v>0.9052236377797922</v>
      </c>
      <c r="P353" s="8" t="s">
        <v>1256</v>
      </c>
      <c r="Q353" s="9" t="s">
        <v>1257</v>
      </c>
    </row>
    <row r="354" spans="1:17" ht="43.2" x14ac:dyDescent="0.3">
      <c r="A354" s="3">
        <f t="shared" si="8"/>
        <v>346</v>
      </c>
      <c r="B354" s="4" t="s">
        <v>1258</v>
      </c>
      <c r="C354" s="4" t="s">
        <v>833</v>
      </c>
      <c r="D354" s="4" t="s">
        <v>947</v>
      </c>
      <c r="E354" s="4" t="s">
        <v>1259</v>
      </c>
      <c r="F354" s="4" t="s">
        <v>1159</v>
      </c>
      <c r="G354" s="5">
        <v>45658</v>
      </c>
      <c r="H354" s="5">
        <v>46387</v>
      </c>
      <c r="I354" s="4" t="s">
        <v>98</v>
      </c>
      <c r="J354" s="6">
        <v>129540000</v>
      </c>
      <c r="K354" s="6">
        <v>129540000</v>
      </c>
      <c r="L354" s="6"/>
      <c r="M354" s="6">
        <v>0</v>
      </c>
      <c r="N354" s="6">
        <v>129540000</v>
      </c>
      <c r="O354" s="7">
        <v>0.87547051546917642</v>
      </c>
      <c r="P354" s="8" t="s">
        <v>1260</v>
      </c>
      <c r="Q354" s="9" t="s">
        <v>1261</v>
      </c>
    </row>
    <row r="355" spans="1:17" ht="28.8" x14ac:dyDescent="0.3">
      <c r="A355" s="3">
        <f t="shared" si="8"/>
        <v>347</v>
      </c>
      <c r="B355" s="4" t="s">
        <v>1262</v>
      </c>
      <c r="C355" s="4" t="s">
        <v>833</v>
      </c>
      <c r="D355" s="4" t="s">
        <v>847</v>
      </c>
      <c r="E355" s="4" t="s">
        <v>286</v>
      </c>
      <c r="F355" s="4" t="s">
        <v>274</v>
      </c>
      <c r="G355" s="5">
        <v>45658</v>
      </c>
      <c r="H355" s="5">
        <v>46022</v>
      </c>
      <c r="I355" s="4" t="s">
        <v>35</v>
      </c>
      <c r="J355" s="6">
        <v>124700000</v>
      </c>
      <c r="K355" s="6">
        <v>124700000</v>
      </c>
      <c r="L355" s="6"/>
      <c r="M355" s="6">
        <v>0</v>
      </c>
      <c r="N355" s="6">
        <v>124700000</v>
      </c>
      <c r="O355" s="7">
        <v>0.67500000000000004</v>
      </c>
      <c r="P355" s="8" t="s">
        <v>1263</v>
      </c>
      <c r="Q355" s="9" t="s">
        <v>1264</v>
      </c>
    </row>
    <row r="356" spans="1:17" ht="15.6" x14ac:dyDescent="0.3">
      <c r="A356" s="11"/>
      <c r="B356" s="12" t="s">
        <v>16</v>
      </c>
      <c r="C356" s="12" t="s">
        <v>833</v>
      </c>
      <c r="D356" s="12"/>
      <c r="E356" s="12"/>
      <c r="F356" s="12"/>
      <c r="G356" s="13"/>
      <c r="H356" s="13"/>
      <c r="I356" s="12"/>
      <c r="J356" s="14">
        <f t="shared" ref="J356:M356" si="9">SUM(J241:J355)</f>
        <v>196708836080.22</v>
      </c>
      <c r="K356" s="14">
        <f t="shared" si="9"/>
        <v>191021663531.22</v>
      </c>
      <c r="L356" s="14">
        <f t="shared" si="9"/>
        <v>5687172549</v>
      </c>
      <c r="M356" s="14">
        <f t="shared" si="9"/>
        <v>7055939407.3500004</v>
      </c>
      <c r="N356" s="14">
        <f>SUM(N241:N355)</f>
        <v>189652896672.87</v>
      </c>
      <c r="O356" s="7"/>
      <c r="P356" s="15"/>
      <c r="Q356" s="16"/>
    </row>
    <row r="357" spans="1:17" ht="43.2" x14ac:dyDescent="0.3">
      <c r="A357" s="3">
        <f>A355+1</f>
        <v>348</v>
      </c>
      <c r="B357" s="4" t="s">
        <v>1265</v>
      </c>
      <c r="C357" s="4" t="s">
        <v>1266</v>
      </c>
      <c r="D357" s="4" t="s">
        <v>1267</v>
      </c>
      <c r="E357" s="4" t="s">
        <v>1268</v>
      </c>
      <c r="F357" s="4" t="s">
        <v>125</v>
      </c>
      <c r="G357" s="5">
        <v>45261</v>
      </c>
      <c r="H357" s="5">
        <v>45920</v>
      </c>
      <c r="I357" s="4" t="s">
        <v>23</v>
      </c>
      <c r="J357" s="6">
        <v>169961111</v>
      </c>
      <c r="K357" s="6">
        <v>166030582</v>
      </c>
      <c r="L357" s="6">
        <v>3930529</v>
      </c>
      <c r="M357" s="6">
        <v>116861576</v>
      </c>
      <c r="N357" s="6">
        <v>53099535</v>
      </c>
      <c r="O357" s="7">
        <v>6.3599123170981189</v>
      </c>
      <c r="P357" s="8" t="s">
        <v>1269</v>
      </c>
      <c r="Q357" s="9" t="s">
        <v>1270</v>
      </c>
    </row>
    <row r="358" spans="1:17" ht="57.6" x14ac:dyDescent="0.3">
      <c r="A358" s="3">
        <f>A357+1</f>
        <v>349</v>
      </c>
      <c r="B358" s="4" t="s">
        <v>1271</v>
      </c>
      <c r="C358" s="4" t="s">
        <v>1266</v>
      </c>
      <c r="D358" s="4" t="s">
        <v>1267</v>
      </c>
      <c r="E358" s="4" t="s">
        <v>1272</v>
      </c>
      <c r="F358" s="4" t="s">
        <v>125</v>
      </c>
      <c r="G358" s="5">
        <v>45261</v>
      </c>
      <c r="H358" s="5">
        <v>46022</v>
      </c>
      <c r="I358" s="4" t="s">
        <v>23</v>
      </c>
      <c r="J358" s="6">
        <v>235482037</v>
      </c>
      <c r="K358" s="6">
        <v>229867244</v>
      </c>
      <c r="L358" s="6">
        <v>5614793</v>
      </c>
      <c r="M358" s="6">
        <v>161164076</v>
      </c>
      <c r="N358" s="6">
        <v>74317961</v>
      </c>
      <c r="O358" s="7">
        <v>6.0339969297969871</v>
      </c>
      <c r="P358" s="8" t="s">
        <v>1273</v>
      </c>
      <c r="Q358" s="9" t="s">
        <v>1274</v>
      </c>
    </row>
    <row r="359" spans="1:17" ht="43.2" x14ac:dyDescent="0.3">
      <c r="A359" s="3">
        <f t="shared" ref="A359:A422" si="10">A358+1</f>
        <v>350</v>
      </c>
      <c r="B359" s="4" t="s">
        <v>1275</v>
      </c>
      <c r="C359" s="4" t="s">
        <v>1266</v>
      </c>
      <c r="D359" s="4" t="s">
        <v>1267</v>
      </c>
      <c r="E359" s="4" t="s">
        <v>28</v>
      </c>
      <c r="F359" s="4" t="s">
        <v>1276</v>
      </c>
      <c r="G359" s="5">
        <v>44917</v>
      </c>
      <c r="H359" s="5">
        <v>46387</v>
      </c>
      <c r="I359" s="4" t="s">
        <v>183</v>
      </c>
      <c r="J359" s="6">
        <v>14633441606.85</v>
      </c>
      <c r="K359" s="6">
        <v>8230329878</v>
      </c>
      <c r="L359" s="6">
        <v>6403111728.8500004</v>
      </c>
      <c r="M359" s="6">
        <v>5028020208.1700001</v>
      </c>
      <c r="N359" s="6">
        <v>9605421398.6800003</v>
      </c>
      <c r="O359" s="7">
        <v>5.9875000000000007</v>
      </c>
      <c r="P359" s="8" t="s">
        <v>1277</v>
      </c>
      <c r="Q359" s="9" t="s">
        <v>1278</v>
      </c>
    </row>
    <row r="360" spans="1:17" ht="28.8" x14ac:dyDescent="0.3">
      <c r="A360" s="3">
        <f t="shared" si="10"/>
        <v>351</v>
      </c>
      <c r="B360" s="4" t="s">
        <v>1279</v>
      </c>
      <c r="C360" s="4" t="s">
        <v>1266</v>
      </c>
      <c r="D360" s="4" t="s">
        <v>1267</v>
      </c>
      <c r="E360" s="4" t="s">
        <v>53</v>
      </c>
      <c r="F360" s="4" t="s">
        <v>205</v>
      </c>
      <c r="G360" s="5">
        <v>45257</v>
      </c>
      <c r="H360" s="5">
        <v>45901</v>
      </c>
      <c r="I360" s="4" t="s">
        <v>35</v>
      </c>
      <c r="J360" s="6">
        <v>90434792</v>
      </c>
      <c r="K360" s="6">
        <v>82763978</v>
      </c>
      <c r="L360" s="6">
        <v>7670814</v>
      </c>
      <c r="M360" s="6">
        <v>0</v>
      </c>
      <c r="N360" s="6">
        <v>90434792</v>
      </c>
      <c r="O360" s="7">
        <v>5.7149999999999999</v>
      </c>
      <c r="P360" s="8" t="s">
        <v>1280</v>
      </c>
      <c r="Q360" s="9" t="s">
        <v>1281</v>
      </c>
    </row>
    <row r="361" spans="1:17" ht="28.8" x14ac:dyDescent="0.3">
      <c r="A361" s="3">
        <f t="shared" si="10"/>
        <v>352</v>
      </c>
      <c r="B361" s="4" t="s">
        <v>1282</v>
      </c>
      <c r="C361" s="4" t="s">
        <v>1266</v>
      </c>
      <c r="D361" s="4" t="s">
        <v>1267</v>
      </c>
      <c r="E361" s="4" t="s">
        <v>28</v>
      </c>
      <c r="F361" s="4" t="s">
        <v>140</v>
      </c>
      <c r="G361" s="5">
        <v>44562</v>
      </c>
      <c r="H361" s="5">
        <v>46388</v>
      </c>
      <c r="I361" s="4" t="s">
        <v>35</v>
      </c>
      <c r="J361" s="6">
        <v>3486151000</v>
      </c>
      <c r="K361" s="6">
        <v>3486151000</v>
      </c>
      <c r="L361" s="6"/>
      <c r="M361" s="6">
        <v>0</v>
      </c>
      <c r="N361" s="6">
        <v>3486151000</v>
      </c>
      <c r="O361" s="7">
        <v>5.4283605478729671</v>
      </c>
      <c r="P361" s="8" t="s">
        <v>1283</v>
      </c>
      <c r="Q361" s="9" t="s">
        <v>1284</v>
      </c>
    </row>
    <row r="362" spans="1:17" ht="43.2" x14ac:dyDescent="0.3">
      <c r="A362" s="3">
        <f t="shared" si="10"/>
        <v>353</v>
      </c>
      <c r="B362" s="4" t="s">
        <v>1285</v>
      </c>
      <c r="C362" s="4" t="s">
        <v>1266</v>
      </c>
      <c r="D362" s="4" t="s">
        <v>1267</v>
      </c>
      <c r="E362" s="4" t="s">
        <v>70</v>
      </c>
      <c r="F362" s="4" t="s">
        <v>1276</v>
      </c>
      <c r="G362" s="5">
        <v>45474</v>
      </c>
      <c r="H362" s="5">
        <v>46113</v>
      </c>
      <c r="I362" s="4" t="s">
        <v>35</v>
      </c>
      <c r="J362" s="6">
        <v>920336644</v>
      </c>
      <c r="K362" s="6">
        <v>920336644</v>
      </c>
      <c r="L362" s="6"/>
      <c r="M362" s="6">
        <v>0</v>
      </c>
      <c r="N362" s="6">
        <v>920336644</v>
      </c>
      <c r="O362" s="7">
        <v>5.4110054327946537</v>
      </c>
      <c r="P362" s="8" t="s">
        <v>1286</v>
      </c>
      <c r="Q362" s="9" t="s">
        <v>1287</v>
      </c>
    </row>
    <row r="363" spans="1:17" ht="43.2" x14ac:dyDescent="0.3">
      <c r="A363" s="3">
        <f t="shared" si="10"/>
        <v>354</v>
      </c>
      <c r="B363" s="4" t="s">
        <v>1288</v>
      </c>
      <c r="C363" s="4" t="s">
        <v>1266</v>
      </c>
      <c r="D363" s="4" t="s">
        <v>1267</v>
      </c>
      <c r="E363" s="4" t="s">
        <v>1289</v>
      </c>
      <c r="F363" s="4" t="s">
        <v>1066</v>
      </c>
      <c r="G363" s="5">
        <v>44533</v>
      </c>
      <c r="H363" s="5">
        <v>46021</v>
      </c>
      <c r="I363" s="4" t="s">
        <v>23</v>
      </c>
      <c r="J363" s="6">
        <v>77119281</v>
      </c>
      <c r="K363" s="6">
        <v>77119281</v>
      </c>
      <c r="L363" s="6"/>
      <c r="M363" s="6">
        <v>26847699</v>
      </c>
      <c r="N363" s="6">
        <v>50271582</v>
      </c>
      <c r="O363" s="7">
        <v>5.410000000000001</v>
      </c>
      <c r="P363" s="8" t="s">
        <v>1290</v>
      </c>
      <c r="Q363" s="9" t="s">
        <v>1291</v>
      </c>
    </row>
    <row r="364" spans="1:17" ht="43.2" x14ac:dyDescent="0.3">
      <c r="A364" s="3">
        <f t="shared" si="10"/>
        <v>355</v>
      </c>
      <c r="B364" s="4" t="s">
        <v>1292</v>
      </c>
      <c r="C364" s="4" t="s">
        <v>1266</v>
      </c>
      <c r="D364" s="10" t="s">
        <v>1267</v>
      </c>
      <c r="E364" s="4" t="s">
        <v>1293</v>
      </c>
      <c r="F364" s="4" t="s">
        <v>97</v>
      </c>
      <c r="G364" s="5">
        <v>43413</v>
      </c>
      <c r="H364" s="5">
        <v>46387</v>
      </c>
      <c r="I364" s="4" t="s">
        <v>65</v>
      </c>
      <c r="J364" s="6">
        <v>306292993</v>
      </c>
      <c r="K364" s="6">
        <v>261533330</v>
      </c>
      <c r="L364" s="6">
        <v>44759663</v>
      </c>
      <c r="M364" s="6">
        <v>174885185</v>
      </c>
      <c r="N364" s="6">
        <v>131407808</v>
      </c>
      <c r="O364" s="7">
        <v>5.3125000000000009</v>
      </c>
      <c r="P364" s="8" t="s">
        <v>1294</v>
      </c>
      <c r="Q364" s="9" t="s">
        <v>1295</v>
      </c>
    </row>
    <row r="365" spans="1:17" ht="43.2" x14ac:dyDescent="0.3">
      <c r="A365" s="3">
        <f t="shared" si="10"/>
        <v>356</v>
      </c>
      <c r="B365" s="4" t="s">
        <v>1296</v>
      </c>
      <c r="C365" s="4" t="s">
        <v>1266</v>
      </c>
      <c r="D365" s="4" t="s">
        <v>1267</v>
      </c>
      <c r="E365" s="4" t="s">
        <v>70</v>
      </c>
      <c r="F365" s="4" t="s">
        <v>1297</v>
      </c>
      <c r="G365" s="5">
        <v>41155</v>
      </c>
      <c r="H365" s="5">
        <v>46022</v>
      </c>
      <c r="I365" s="4" t="s">
        <v>59</v>
      </c>
      <c r="J365" s="6">
        <v>3936357868.6900001</v>
      </c>
      <c r="K365" s="6">
        <v>3158104908.96</v>
      </c>
      <c r="L365" s="6">
        <v>778252959.73000002</v>
      </c>
      <c r="M365" s="6">
        <v>480343398.44</v>
      </c>
      <c r="N365" s="6">
        <v>3456014470.25</v>
      </c>
      <c r="O365" s="7">
        <v>5.2900127020971617</v>
      </c>
      <c r="P365" s="8" t="s">
        <v>1298</v>
      </c>
      <c r="Q365" s="9" t="s">
        <v>1299</v>
      </c>
    </row>
    <row r="366" spans="1:17" ht="57.6" x14ac:dyDescent="0.3">
      <c r="A366" s="3">
        <f t="shared" si="10"/>
        <v>357</v>
      </c>
      <c r="B366" s="4" t="s">
        <v>1300</v>
      </c>
      <c r="C366" s="4" t="s">
        <v>1266</v>
      </c>
      <c r="D366" s="4" t="s">
        <v>1267</v>
      </c>
      <c r="E366" s="4" t="s">
        <v>1301</v>
      </c>
      <c r="F366" s="4" t="s">
        <v>79</v>
      </c>
      <c r="G366" s="5">
        <v>45229</v>
      </c>
      <c r="H366" s="5">
        <v>46011</v>
      </c>
      <c r="I366" s="4" t="s">
        <v>59</v>
      </c>
      <c r="J366" s="6">
        <v>1366363715</v>
      </c>
      <c r="K366" s="6">
        <v>1366363715</v>
      </c>
      <c r="L366" s="6"/>
      <c r="M366" s="6">
        <v>557064683</v>
      </c>
      <c r="N366" s="6">
        <v>809299032</v>
      </c>
      <c r="O366" s="7">
        <v>5.2787225411950685</v>
      </c>
      <c r="P366" s="8" t="s">
        <v>1302</v>
      </c>
      <c r="Q366" s="9" t="s">
        <v>1303</v>
      </c>
    </row>
    <row r="367" spans="1:17" ht="43.2" x14ac:dyDescent="0.3">
      <c r="A367" s="3">
        <f t="shared" si="10"/>
        <v>358</v>
      </c>
      <c r="B367" s="4" t="s">
        <v>1304</v>
      </c>
      <c r="C367" s="4" t="s">
        <v>1266</v>
      </c>
      <c r="D367" s="4" t="s">
        <v>1267</v>
      </c>
      <c r="E367" s="4" t="s">
        <v>1289</v>
      </c>
      <c r="F367" s="4" t="s">
        <v>1066</v>
      </c>
      <c r="G367" s="5">
        <v>44547</v>
      </c>
      <c r="H367" s="5">
        <v>46022</v>
      </c>
      <c r="I367" s="4" t="s">
        <v>183</v>
      </c>
      <c r="J367" s="6">
        <v>176029121</v>
      </c>
      <c r="K367" s="6">
        <v>176029121</v>
      </c>
      <c r="L367" s="6"/>
      <c r="M367" s="6">
        <v>51464685</v>
      </c>
      <c r="N367" s="6">
        <v>124564436</v>
      </c>
      <c r="O367" s="7">
        <v>5.1444866708220465</v>
      </c>
      <c r="P367" s="8" t="s">
        <v>1305</v>
      </c>
      <c r="Q367" s="9" t="s">
        <v>1306</v>
      </c>
    </row>
    <row r="368" spans="1:17" ht="43.2" x14ac:dyDescent="0.3">
      <c r="A368" s="3">
        <f t="shared" si="10"/>
        <v>359</v>
      </c>
      <c r="B368" s="4" t="s">
        <v>1307</v>
      </c>
      <c r="C368" s="4" t="s">
        <v>1266</v>
      </c>
      <c r="D368" s="4" t="s">
        <v>1267</v>
      </c>
      <c r="E368" s="4" t="s">
        <v>1289</v>
      </c>
      <c r="F368" s="4" t="s">
        <v>1066</v>
      </c>
      <c r="G368" s="5">
        <v>43720</v>
      </c>
      <c r="H368" s="5">
        <v>46021</v>
      </c>
      <c r="I368" s="4" t="s">
        <v>23</v>
      </c>
      <c r="J368" s="6">
        <v>125881778</v>
      </c>
      <c r="K368" s="6">
        <v>125881778</v>
      </c>
      <c r="L368" s="6"/>
      <c r="M368" s="6">
        <v>50982390</v>
      </c>
      <c r="N368" s="6">
        <v>74899388</v>
      </c>
      <c r="O368" s="7">
        <v>5.0912500000000005</v>
      </c>
      <c r="P368" s="8" t="s">
        <v>1308</v>
      </c>
      <c r="Q368" s="9" t="s">
        <v>1309</v>
      </c>
    </row>
    <row r="369" spans="1:17" ht="57.6" x14ac:dyDescent="0.3">
      <c r="A369" s="3">
        <f t="shared" si="10"/>
        <v>360</v>
      </c>
      <c r="B369" s="4" t="s">
        <v>1310</v>
      </c>
      <c r="C369" s="4" t="s">
        <v>1266</v>
      </c>
      <c r="D369" s="4" t="s">
        <v>1267</v>
      </c>
      <c r="E369" s="4" t="s">
        <v>1186</v>
      </c>
      <c r="F369" s="4" t="s">
        <v>205</v>
      </c>
      <c r="G369" s="5">
        <v>45658</v>
      </c>
      <c r="H369" s="5">
        <v>46022</v>
      </c>
      <c r="I369" s="4" t="s">
        <v>35</v>
      </c>
      <c r="J369" s="6">
        <v>38756029</v>
      </c>
      <c r="K369" s="6"/>
      <c r="L369" s="6">
        <v>38756029</v>
      </c>
      <c r="M369" s="6">
        <v>0</v>
      </c>
      <c r="N369" s="6">
        <v>38756029</v>
      </c>
      <c r="O369" s="7">
        <v>4.88</v>
      </c>
      <c r="P369" s="8" t="s">
        <v>1311</v>
      </c>
      <c r="Q369" s="9" t="s">
        <v>1312</v>
      </c>
    </row>
    <row r="370" spans="1:17" ht="43.2" x14ac:dyDescent="0.3">
      <c r="A370" s="3">
        <f t="shared" si="10"/>
        <v>361</v>
      </c>
      <c r="B370" s="4" t="s">
        <v>1313</v>
      </c>
      <c r="C370" s="4" t="s">
        <v>1266</v>
      </c>
      <c r="D370" s="4" t="s">
        <v>1314</v>
      </c>
      <c r="E370" s="4" t="s">
        <v>28</v>
      </c>
      <c r="F370" s="4" t="s">
        <v>1276</v>
      </c>
      <c r="G370" s="5">
        <v>44333</v>
      </c>
      <c r="H370" s="5">
        <v>45747</v>
      </c>
      <c r="I370" s="4" t="s">
        <v>29</v>
      </c>
      <c r="J370" s="6">
        <v>7607769874</v>
      </c>
      <c r="K370" s="6">
        <v>2824007100</v>
      </c>
      <c r="L370" s="6">
        <v>4783762774</v>
      </c>
      <c r="M370" s="6">
        <v>7297197574</v>
      </c>
      <c r="N370" s="6">
        <v>310572300</v>
      </c>
      <c r="O370" s="7">
        <v>4.875</v>
      </c>
      <c r="P370" s="8" t="s">
        <v>1315</v>
      </c>
      <c r="Q370" s="9" t="s">
        <v>1316</v>
      </c>
    </row>
    <row r="371" spans="1:17" ht="43.2" x14ac:dyDescent="0.3">
      <c r="A371" s="3">
        <f t="shared" si="10"/>
        <v>362</v>
      </c>
      <c r="B371" s="4" t="s">
        <v>1317</v>
      </c>
      <c r="C371" s="4" t="s">
        <v>1266</v>
      </c>
      <c r="D371" s="10" t="s">
        <v>1267</v>
      </c>
      <c r="E371" s="4" t="s">
        <v>1318</v>
      </c>
      <c r="F371" s="4" t="s">
        <v>79</v>
      </c>
      <c r="G371" s="5">
        <v>45231</v>
      </c>
      <c r="H371" s="5">
        <v>46013</v>
      </c>
      <c r="I371" s="4" t="s">
        <v>59</v>
      </c>
      <c r="J371" s="6">
        <v>113807049</v>
      </c>
      <c r="K371" s="6">
        <v>113807049</v>
      </c>
      <c r="L371" s="6"/>
      <c r="M371" s="6">
        <v>63859735</v>
      </c>
      <c r="N371" s="6">
        <v>49947314</v>
      </c>
      <c r="O371" s="7">
        <v>4.8726884516381022</v>
      </c>
      <c r="P371" s="8" t="s">
        <v>1319</v>
      </c>
      <c r="Q371" s="9" t="s">
        <v>1320</v>
      </c>
    </row>
    <row r="372" spans="1:17" ht="43.2" x14ac:dyDescent="0.3">
      <c r="A372" s="3">
        <f t="shared" si="10"/>
        <v>363</v>
      </c>
      <c r="B372" s="4" t="s">
        <v>1321</v>
      </c>
      <c r="C372" s="4" t="s">
        <v>1266</v>
      </c>
      <c r="D372" s="4" t="s">
        <v>1314</v>
      </c>
      <c r="E372" s="4" t="s">
        <v>1322</v>
      </c>
      <c r="F372" s="4" t="s">
        <v>79</v>
      </c>
      <c r="G372" s="5">
        <v>45274</v>
      </c>
      <c r="H372" s="5">
        <v>46017</v>
      </c>
      <c r="I372" s="4" t="s">
        <v>35</v>
      </c>
      <c r="J372" s="6">
        <v>224359609</v>
      </c>
      <c r="K372" s="6">
        <v>224359609</v>
      </c>
      <c r="L372" s="6"/>
      <c r="M372" s="6">
        <v>1490000</v>
      </c>
      <c r="N372" s="6">
        <v>222869609</v>
      </c>
      <c r="O372" s="7">
        <v>4.8328570155107853</v>
      </c>
      <c r="P372" s="8" t="s">
        <v>1323</v>
      </c>
      <c r="Q372" s="9" t="s">
        <v>1324</v>
      </c>
    </row>
    <row r="373" spans="1:17" ht="57.6" x14ac:dyDescent="0.3">
      <c r="A373" s="3">
        <f t="shared" si="10"/>
        <v>364</v>
      </c>
      <c r="B373" s="4" t="s">
        <v>1325</v>
      </c>
      <c r="C373" s="4" t="s">
        <v>1266</v>
      </c>
      <c r="D373" s="4" t="s">
        <v>1267</v>
      </c>
      <c r="E373" s="4" t="s">
        <v>927</v>
      </c>
      <c r="F373" s="4" t="s">
        <v>928</v>
      </c>
      <c r="G373" s="5">
        <v>45505</v>
      </c>
      <c r="H373" s="5">
        <v>46021</v>
      </c>
      <c r="I373" s="4" t="s">
        <v>35</v>
      </c>
      <c r="J373" s="6">
        <v>114198029</v>
      </c>
      <c r="K373" s="6">
        <v>114198029</v>
      </c>
      <c r="L373" s="6"/>
      <c r="M373" s="6">
        <v>0</v>
      </c>
      <c r="N373" s="6">
        <v>114198029</v>
      </c>
      <c r="O373" s="7">
        <v>4.7089864752447497</v>
      </c>
      <c r="P373" s="8" t="s">
        <v>1326</v>
      </c>
      <c r="Q373" s="9" t="s">
        <v>1327</v>
      </c>
    </row>
    <row r="374" spans="1:17" ht="57.6" x14ac:dyDescent="0.3">
      <c r="A374" s="3">
        <f t="shared" si="10"/>
        <v>365</v>
      </c>
      <c r="B374" s="4" t="s">
        <v>1328</v>
      </c>
      <c r="C374" s="4" t="s">
        <v>1266</v>
      </c>
      <c r="D374" s="4" t="s">
        <v>1267</v>
      </c>
      <c r="E374" s="4" t="s">
        <v>1329</v>
      </c>
      <c r="F374" s="4" t="s">
        <v>79</v>
      </c>
      <c r="G374" s="5">
        <v>45355</v>
      </c>
      <c r="H374" s="5">
        <v>46017</v>
      </c>
      <c r="I374" s="4" t="s">
        <v>35</v>
      </c>
      <c r="J374" s="6">
        <v>178038411</v>
      </c>
      <c r="K374" s="6">
        <v>178038411</v>
      </c>
      <c r="L374" s="6"/>
      <c r="M374" s="6">
        <v>1625640</v>
      </c>
      <c r="N374" s="6">
        <v>176412771</v>
      </c>
      <c r="O374" s="7">
        <v>4.58</v>
      </c>
      <c r="P374" s="8" t="s">
        <v>1330</v>
      </c>
      <c r="Q374" s="9" t="s">
        <v>1331</v>
      </c>
    </row>
    <row r="375" spans="1:17" ht="57.6" x14ac:dyDescent="0.3">
      <c r="A375" s="3">
        <f t="shared" si="10"/>
        <v>366</v>
      </c>
      <c r="B375" s="4" t="s">
        <v>1332</v>
      </c>
      <c r="C375" s="4" t="s">
        <v>1266</v>
      </c>
      <c r="D375" s="10" t="s">
        <v>1267</v>
      </c>
      <c r="E375" s="4" t="s">
        <v>1121</v>
      </c>
      <c r="F375" s="4" t="s">
        <v>103</v>
      </c>
      <c r="G375" s="5">
        <v>45383</v>
      </c>
      <c r="H375" s="5">
        <v>46387</v>
      </c>
      <c r="I375" s="4" t="s">
        <v>23</v>
      </c>
      <c r="J375" s="6">
        <v>424908358</v>
      </c>
      <c r="K375" s="6">
        <v>339269043</v>
      </c>
      <c r="L375" s="6">
        <v>85639315</v>
      </c>
      <c r="M375" s="6">
        <v>23427403.449999999</v>
      </c>
      <c r="N375" s="6">
        <v>401480954.55000001</v>
      </c>
      <c r="O375" s="7">
        <v>4.5724999999999998</v>
      </c>
      <c r="P375" s="8" t="s">
        <v>1333</v>
      </c>
      <c r="Q375" s="9" t="s">
        <v>1334</v>
      </c>
    </row>
    <row r="376" spans="1:17" ht="57.6" x14ac:dyDescent="0.3">
      <c r="A376" s="3">
        <f t="shared" si="10"/>
        <v>367</v>
      </c>
      <c r="B376" s="4" t="s">
        <v>1335</v>
      </c>
      <c r="C376" s="4" t="s">
        <v>1266</v>
      </c>
      <c r="D376" s="4" t="s">
        <v>1267</v>
      </c>
      <c r="E376" s="4" t="s">
        <v>28</v>
      </c>
      <c r="F376" s="4" t="s">
        <v>1276</v>
      </c>
      <c r="G376" s="5">
        <v>45658</v>
      </c>
      <c r="H376" s="5">
        <v>46387</v>
      </c>
      <c r="I376" s="4" t="s">
        <v>85</v>
      </c>
      <c r="J376" s="6">
        <v>1504138820</v>
      </c>
      <c r="K376" s="6">
        <v>1504138820</v>
      </c>
      <c r="L376" s="6"/>
      <c r="M376" s="6">
        <v>194924770</v>
      </c>
      <c r="N376" s="6">
        <v>1309214050</v>
      </c>
      <c r="O376" s="7">
        <v>4.5250000000000004</v>
      </c>
      <c r="P376" s="8" t="s">
        <v>1336</v>
      </c>
      <c r="Q376" s="9" t="s">
        <v>1337</v>
      </c>
    </row>
    <row r="377" spans="1:17" ht="28.8" x14ac:dyDescent="0.3">
      <c r="A377" s="3">
        <f t="shared" si="10"/>
        <v>368</v>
      </c>
      <c r="B377" s="4" t="s">
        <v>1338</v>
      </c>
      <c r="C377" s="4" t="s">
        <v>1266</v>
      </c>
      <c r="D377" s="4" t="s">
        <v>1314</v>
      </c>
      <c r="E377" s="4" t="s">
        <v>28</v>
      </c>
      <c r="F377" s="4" t="s">
        <v>1276</v>
      </c>
      <c r="G377" s="5">
        <v>45352</v>
      </c>
      <c r="H377" s="5">
        <v>46022</v>
      </c>
      <c r="I377" s="4" t="s">
        <v>98</v>
      </c>
      <c r="J377" s="6">
        <v>2166865344</v>
      </c>
      <c r="K377" s="6">
        <v>2166865344</v>
      </c>
      <c r="L377" s="6"/>
      <c r="M377" s="6">
        <v>776386930</v>
      </c>
      <c r="N377" s="6">
        <v>1390478414</v>
      </c>
      <c r="O377" s="7">
        <v>4.4801453712852402</v>
      </c>
      <c r="P377" s="8" t="s">
        <v>1339</v>
      </c>
      <c r="Q377" s="9" t="s">
        <v>1340</v>
      </c>
    </row>
    <row r="378" spans="1:17" ht="72" x14ac:dyDescent="0.3">
      <c r="A378" s="3">
        <f t="shared" si="10"/>
        <v>369</v>
      </c>
      <c r="B378" s="4" t="s">
        <v>1341</v>
      </c>
      <c r="C378" s="4" t="s">
        <v>1266</v>
      </c>
      <c r="D378" s="4" t="s">
        <v>1314</v>
      </c>
      <c r="E378" s="4" t="s">
        <v>1342</v>
      </c>
      <c r="F378" s="4" t="s">
        <v>79</v>
      </c>
      <c r="G378" s="5">
        <v>45689</v>
      </c>
      <c r="H378" s="5">
        <v>46752</v>
      </c>
      <c r="I378" s="4" t="s">
        <v>35</v>
      </c>
      <c r="J378" s="6">
        <v>1335526124.8099999</v>
      </c>
      <c r="K378" s="6">
        <v>994922154.80999994</v>
      </c>
      <c r="L378" s="6">
        <v>340603970</v>
      </c>
      <c r="M378" s="6">
        <v>2771459.81</v>
      </c>
      <c r="N378" s="6">
        <v>1332754665</v>
      </c>
      <c r="O378" s="7">
        <v>4.3801029556805027</v>
      </c>
      <c r="P378" s="8" t="s">
        <v>1343</v>
      </c>
      <c r="Q378" s="9" t="s">
        <v>1344</v>
      </c>
    </row>
    <row r="379" spans="1:17" ht="43.2" x14ac:dyDescent="0.3">
      <c r="A379" s="3">
        <f t="shared" si="10"/>
        <v>370</v>
      </c>
      <c r="B379" s="4" t="s">
        <v>1345</v>
      </c>
      <c r="C379" s="4" t="s">
        <v>1266</v>
      </c>
      <c r="D379" s="4" t="s">
        <v>1267</v>
      </c>
      <c r="E379" s="4" t="s">
        <v>53</v>
      </c>
      <c r="F379" s="4" t="s">
        <v>205</v>
      </c>
      <c r="G379" s="5">
        <v>45748</v>
      </c>
      <c r="H379" s="5">
        <v>46266</v>
      </c>
      <c r="I379" s="4" t="s">
        <v>269</v>
      </c>
      <c r="J379" s="6">
        <v>558156000</v>
      </c>
      <c r="K379" s="6">
        <v>520056000</v>
      </c>
      <c r="L379" s="6">
        <v>38100000</v>
      </c>
      <c r="M379" s="6">
        <v>0</v>
      </c>
      <c r="N379" s="6">
        <v>558156000</v>
      </c>
      <c r="O379" s="7">
        <v>4.2816640389852365</v>
      </c>
      <c r="P379" s="8" t="s">
        <v>1346</v>
      </c>
      <c r="Q379" s="9" t="s">
        <v>1347</v>
      </c>
    </row>
    <row r="380" spans="1:17" ht="28.8" x14ac:dyDescent="0.3">
      <c r="A380" s="3">
        <f t="shared" si="10"/>
        <v>371</v>
      </c>
      <c r="B380" s="4" t="s">
        <v>1348</v>
      </c>
      <c r="C380" s="4" t="s">
        <v>1266</v>
      </c>
      <c r="D380" s="4" t="s">
        <v>1267</v>
      </c>
      <c r="E380" s="4" t="s">
        <v>28</v>
      </c>
      <c r="F380" s="4" t="s">
        <v>1276</v>
      </c>
      <c r="G380" s="5">
        <v>45384</v>
      </c>
      <c r="H380" s="5">
        <v>46022</v>
      </c>
      <c r="I380" s="4" t="s">
        <v>35</v>
      </c>
      <c r="J380" s="6">
        <v>2105000000</v>
      </c>
      <c r="K380" s="6">
        <v>2105000000</v>
      </c>
      <c r="L380" s="6"/>
      <c r="M380" s="6">
        <v>997928097</v>
      </c>
      <c r="N380" s="6">
        <v>1107071903</v>
      </c>
      <c r="O380" s="7">
        <v>4.2550463182897644</v>
      </c>
      <c r="P380" s="8" t="s">
        <v>1349</v>
      </c>
      <c r="Q380" s="9" t="s">
        <v>1350</v>
      </c>
    </row>
    <row r="381" spans="1:17" ht="28.8" x14ac:dyDescent="0.3">
      <c r="A381" s="3">
        <f t="shared" si="10"/>
        <v>372</v>
      </c>
      <c r="B381" s="4" t="s">
        <v>1351</v>
      </c>
      <c r="C381" s="4" t="s">
        <v>1266</v>
      </c>
      <c r="D381" s="4" t="s">
        <v>1267</v>
      </c>
      <c r="E381" s="4" t="s">
        <v>254</v>
      </c>
      <c r="F381" s="4" t="s">
        <v>255</v>
      </c>
      <c r="G381" s="5">
        <v>45658</v>
      </c>
      <c r="H381" s="5">
        <v>46022</v>
      </c>
      <c r="I381" s="4" t="s">
        <v>256</v>
      </c>
      <c r="J381" s="6">
        <v>3512738545</v>
      </c>
      <c r="K381" s="6">
        <v>3512738545</v>
      </c>
      <c r="L381" s="6"/>
      <c r="M381" s="6">
        <v>0</v>
      </c>
      <c r="N381" s="6">
        <v>3512738545</v>
      </c>
      <c r="O381" s="7">
        <v>4.2517877791706562</v>
      </c>
      <c r="P381" s="8" t="s">
        <v>1352</v>
      </c>
      <c r="Q381" s="9" t="s">
        <v>1353</v>
      </c>
    </row>
    <row r="382" spans="1:17" ht="57.6" x14ac:dyDescent="0.3">
      <c r="A382" s="3">
        <f t="shared" si="10"/>
        <v>373</v>
      </c>
      <c r="B382" s="4" t="s">
        <v>1354</v>
      </c>
      <c r="C382" s="4" t="s">
        <v>1266</v>
      </c>
      <c r="D382" s="4" t="s">
        <v>1267</v>
      </c>
      <c r="E382" s="4" t="s">
        <v>28</v>
      </c>
      <c r="F382" s="4" t="s">
        <v>1297</v>
      </c>
      <c r="G382" s="5">
        <v>45658</v>
      </c>
      <c r="H382" s="5">
        <v>46752</v>
      </c>
      <c r="I382" s="4" t="s">
        <v>269</v>
      </c>
      <c r="J382" s="6">
        <v>545596000</v>
      </c>
      <c r="K382" s="6">
        <v>545596000</v>
      </c>
      <c r="L382" s="6"/>
      <c r="M382" s="6">
        <v>0</v>
      </c>
      <c r="N382" s="6">
        <v>545596000</v>
      </c>
      <c r="O382" s="7">
        <v>4.2481195770512352</v>
      </c>
      <c r="P382" s="8" t="s">
        <v>1355</v>
      </c>
      <c r="Q382" s="9" t="s">
        <v>1356</v>
      </c>
    </row>
    <row r="383" spans="1:17" ht="57.6" x14ac:dyDescent="0.3">
      <c r="A383" s="3">
        <f t="shared" si="10"/>
        <v>374</v>
      </c>
      <c r="B383" s="4" t="s">
        <v>1357</v>
      </c>
      <c r="C383" s="4" t="s">
        <v>1266</v>
      </c>
      <c r="D383" s="4" t="s">
        <v>1267</v>
      </c>
      <c r="E383" s="4" t="s">
        <v>1358</v>
      </c>
      <c r="F383" s="4" t="s">
        <v>1276</v>
      </c>
      <c r="G383" s="5">
        <v>45658</v>
      </c>
      <c r="H383" s="5">
        <v>46752</v>
      </c>
      <c r="I383" s="4" t="s">
        <v>85</v>
      </c>
      <c r="J383" s="6">
        <v>2789032429</v>
      </c>
      <c r="K383" s="6">
        <v>2789032429</v>
      </c>
      <c r="L383" s="6"/>
      <c r="M383" s="6">
        <v>0</v>
      </c>
      <c r="N383" s="6">
        <v>2789032429</v>
      </c>
      <c r="O383" s="7">
        <v>4.2350044818410364</v>
      </c>
      <c r="P383" s="8" t="s">
        <v>1359</v>
      </c>
      <c r="Q383" s="9" t="s">
        <v>1360</v>
      </c>
    </row>
    <row r="384" spans="1:17" ht="43.2" x14ac:dyDescent="0.3">
      <c r="A384" s="3">
        <f t="shared" si="10"/>
        <v>375</v>
      </c>
      <c r="B384" s="4" t="s">
        <v>1361</v>
      </c>
      <c r="C384" s="4" t="s">
        <v>1266</v>
      </c>
      <c r="D384" s="4" t="s">
        <v>1314</v>
      </c>
      <c r="E384" s="4" t="s">
        <v>1362</v>
      </c>
      <c r="F384" s="4" t="s">
        <v>205</v>
      </c>
      <c r="G384" s="5">
        <v>45406</v>
      </c>
      <c r="H384" s="5">
        <v>46022</v>
      </c>
      <c r="I384" s="4" t="s">
        <v>65</v>
      </c>
      <c r="J384" s="6">
        <v>23079839</v>
      </c>
      <c r="K384" s="6">
        <v>23079839</v>
      </c>
      <c r="L384" s="6"/>
      <c r="M384" s="6">
        <v>0</v>
      </c>
      <c r="N384" s="6">
        <v>23079839</v>
      </c>
      <c r="O384" s="7">
        <v>4.2259849217490766</v>
      </c>
      <c r="P384" s="8" t="s">
        <v>1363</v>
      </c>
      <c r="Q384" s="9" t="s">
        <v>1364</v>
      </c>
    </row>
    <row r="385" spans="1:20" ht="72" x14ac:dyDescent="0.3">
      <c r="A385" s="3">
        <f t="shared" si="10"/>
        <v>376</v>
      </c>
      <c r="B385" s="4" t="s">
        <v>1365</v>
      </c>
      <c r="C385" s="4" t="s">
        <v>1266</v>
      </c>
      <c r="D385" s="4" t="s">
        <v>1267</v>
      </c>
      <c r="E385" s="4" t="s">
        <v>53</v>
      </c>
      <c r="F385" s="4" t="s">
        <v>205</v>
      </c>
      <c r="G385" s="5">
        <v>45658</v>
      </c>
      <c r="H385" s="5">
        <v>46022</v>
      </c>
      <c r="I385" s="4" t="s">
        <v>85</v>
      </c>
      <c r="J385" s="6">
        <v>84936000</v>
      </c>
      <c r="K385" s="6">
        <v>84936000</v>
      </c>
      <c r="L385" s="6"/>
      <c r="M385" s="6">
        <v>0</v>
      </c>
      <c r="N385" s="6">
        <v>84936000</v>
      </c>
      <c r="O385" s="7">
        <v>4.1849999999999996</v>
      </c>
      <c r="P385" s="8" t="s">
        <v>1366</v>
      </c>
      <c r="Q385" s="9" t="s">
        <v>1367</v>
      </c>
    </row>
    <row r="386" spans="1:20" ht="43.2" x14ac:dyDescent="0.3">
      <c r="A386" s="3">
        <f t="shared" si="10"/>
        <v>377</v>
      </c>
      <c r="B386" s="4" t="s">
        <v>1368</v>
      </c>
      <c r="C386" s="4" t="s">
        <v>1266</v>
      </c>
      <c r="D386" s="10" t="s">
        <v>1267</v>
      </c>
      <c r="E386" s="4" t="s">
        <v>1289</v>
      </c>
      <c r="F386" s="4" t="s">
        <v>1066</v>
      </c>
      <c r="G386" s="5">
        <v>45658</v>
      </c>
      <c r="H386" s="5">
        <v>46752</v>
      </c>
      <c r="I386" s="4" t="s">
        <v>35</v>
      </c>
      <c r="J386" s="6">
        <v>5678317.9900000002</v>
      </c>
      <c r="K386" s="6">
        <v>2409068.04</v>
      </c>
      <c r="L386" s="6">
        <v>3269249.95</v>
      </c>
      <c r="M386" s="6">
        <v>0</v>
      </c>
      <c r="N386" s="6">
        <v>5678317.9900000002</v>
      </c>
      <c r="O386" s="7">
        <v>4.1137759491303534</v>
      </c>
      <c r="P386" s="8" t="s">
        <v>1369</v>
      </c>
      <c r="Q386" s="9" t="s">
        <v>1370</v>
      </c>
    </row>
    <row r="387" spans="1:20" ht="43.2" x14ac:dyDescent="0.3">
      <c r="A387" s="3">
        <f t="shared" si="10"/>
        <v>378</v>
      </c>
      <c r="B387" s="4" t="s">
        <v>1371</v>
      </c>
      <c r="C387" s="4" t="s">
        <v>1266</v>
      </c>
      <c r="D387" s="4" t="s">
        <v>1267</v>
      </c>
      <c r="E387" s="4" t="s">
        <v>53</v>
      </c>
      <c r="F387" s="4" t="s">
        <v>205</v>
      </c>
      <c r="G387" s="5">
        <v>45171</v>
      </c>
      <c r="H387" s="5">
        <v>45992</v>
      </c>
      <c r="I387" s="4" t="s">
        <v>29</v>
      </c>
      <c r="J387" s="6">
        <v>2413083.7400000002</v>
      </c>
      <c r="K387" s="6">
        <v>2413083.7400000002</v>
      </c>
      <c r="L387" s="6"/>
      <c r="M387" s="6">
        <v>0</v>
      </c>
      <c r="N387" s="6">
        <v>2413083.7400000002</v>
      </c>
      <c r="O387" s="7">
        <v>4.1072109407376702</v>
      </c>
      <c r="P387" s="8" t="s">
        <v>1372</v>
      </c>
      <c r="Q387" s="9" t="s">
        <v>1373</v>
      </c>
    </row>
    <row r="388" spans="1:20" ht="57.6" x14ac:dyDescent="0.3">
      <c r="A388" s="3">
        <f t="shared" si="10"/>
        <v>379</v>
      </c>
      <c r="B388" s="4" t="s">
        <v>1374</v>
      </c>
      <c r="C388" s="4" t="s">
        <v>1266</v>
      </c>
      <c r="D388" s="4" t="s">
        <v>1267</v>
      </c>
      <c r="E388" s="4" t="s">
        <v>53</v>
      </c>
      <c r="F388" s="4" t="s">
        <v>205</v>
      </c>
      <c r="G388" s="5">
        <v>45658</v>
      </c>
      <c r="H388" s="5">
        <v>46022</v>
      </c>
      <c r="I388" s="4" t="s">
        <v>85</v>
      </c>
      <c r="J388" s="6">
        <v>67764000</v>
      </c>
      <c r="K388" s="6">
        <v>67764000</v>
      </c>
      <c r="L388" s="6"/>
      <c r="M388" s="6">
        <v>0</v>
      </c>
      <c r="N388" s="6">
        <v>67764000</v>
      </c>
      <c r="O388" s="7">
        <v>4.0259999999999998</v>
      </c>
      <c r="P388" s="8" t="s">
        <v>1375</v>
      </c>
      <c r="Q388" s="9" t="s">
        <v>1376</v>
      </c>
    </row>
    <row r="389" spans="1:20" ht="57.6" x14ac:dyDescent="0.3">
      <c r="A389" s="3">
        <f t="shared" si="10"/>
        <v>380</v>
      </c>
      <c r="B389" s="4" t="s">
        <v>1377</v>
      </c>
      <c r="C389" s="4" t="s">
        <v>1266</v>
      </c>
      <c r="D389" s="4" t="s">
        <v>1267</v>
      </c>
      <c r="E389" s="4" t="s">
        <v>53</v>
      </c>
      <c r="F389" s="4" t="s">
        <v>205</v>
      </c>
      <c r="G389" s="5">
        <v>45658</v>
      </c>
      <c r="H389" s="5">
        <v>45992</v>
      </c>
      <c r="I389" s="4" t="s">
        <v>85</v>
      </c>
      <c r="J389" s="6">
        <v>37944000</v>
      </c>
      <c r="K389" s="6">
        <v>36864000</v>
      </c>
      <c r="L389" s="6">
        <v>1080000</v>
      </c>
      <c r="M389" s="6">
        <v>0</v>
      </c>
      <c r="N389" s="6">
        <v>37944000</v>
      </c>
      <c r="O389" s="7">
        <v>4.0149999999999997</v>
      </c>
      <c r="P389" s="8" t="s">
        <v>1378</v>
      </c>
      <c r="Q389" s="9" t="s">
        <v>1379</v>
      </c>
    </row>
    <row r="390" spans="1:20" ht="28.8" x14ac:dyDescent="0.3">
      <c r="A390" s="3">
        <f t="shared" si="10"/>
        <v>381</v>
      </c>
      <c r="B390" s="4" t="s">
        <v>1380</v>
      </c>
      <c r="C390" s="4" t="s">
        <v>1266</v>
      </c>
      <c r="D390" s="4" t="s">
        <v>1267</v>
      </c>
      <c r="E390" s="4" t="s">
        <v>53</v>
      </c>
      <c r="F390" s="4" t="s">
        <v>205</v>
      </c>
      <c r="G390" s="5">
        <v>45658</v>
      </c>
      <c r="H390" s="5">
        <v>46022</v>
      </c>
      <c r="I390" s="4" t="s">
        <v>98</v>
      </c>
      <c r="J390" s="6">
        <v>150000000</v>
      </c>
      <c r="K390" s="6"/>
      <c r="L390" s="6">
        <v>150000000</v>
      </c>
      <c r="M390" s="6">
        <v>0</v>
      </c>
      <c r="N390" s="6">
        <v>150000000</v>
      </c>
      <c r="O390" s="7">
        <v>3.9841666666666664</v>
      </c>
      <c r="P390" s="8" t="s">
        <v>1381</v>
      </c>
      <c r="Q390" s="9" t="s">
        <v>1382</v>
      </c>
    </row>
    <row r="391" spans="1:20" ht="57.6" x14ac:dyDescent="0.3">
      <c r="A391" s="3">
        <f t="shared" si="10"/>
        <v>382</v>
      </c>
      <c r="B391" s="4" t="s">
        <v>2853</v>
      </c>
      <c r="C391" s="4" t="s">
        <v>1266</v>
      </c>
      <c r="D391" s="4" t="s">
        <v>1267</v>
      </c>
      <c r="E391" s="4" t="s">
        <v>70</v>
      </c>
      <c r="F391" s="4" t="s">
        <v>1276</v>
      </c>
      <c r="G391" s="5">
        <v>45809</v>
      </c>
      <c r="H391" s="5">
        <v>46203</v>
      </c>
      <c r="I391" s="4" t="s">
        <v>35</v>
      </c>
      <c r="J391" s="6">
        <v>175745341</v>
      </c>
      <c r="K391" s="6">
        <v>175745341</v>
      </c>
      <c r="L391" s="6">
        <v>0</v>
      </c>
      <c r="M391" s="6"/>
      <c r="N391" s="6">
        <v>175745341</v>
      </c>
      <c r="O391" s="7">
        <v>3.98</v>
      </c>
      <c r="P391" s="8" t="s">
        <v>2876</v>
      </c>
      <c r="Q391" s="9" t="s">
        <v>2900</v>
      </c>
    </row>
    <row r="392" spans="1:20" ht="57.6" x14ac:dyDescent="0.3">
      <c r="A392" s="3">
        <f t="shared" si="10"/>
        <v>383</v>
      </c>
      <c r="B392" s="4" t="s">
        <v>1383</v>
      </c>
      <c r="C392" s="4" t="s">
        <v>1266</v>
      </c>
      <c r="D392" s="10" t="s">
        <v>1267</v>
      </c>
      <c r="E392" s="4" t="s">
        <v>1384</v>
      </c>
      <c r="F392" s="4" t="s">
        <v>103</v>
      </c>
      <c r="G392" s="5">
        <v>45658</v>
      </c>
      <c r="H392" s="5">
        <v>46022</v>
      </c>
      <c r="I392" s="4" t="s">
        <v>35</v>
      </c>
      <c r="J392" s="6">
        <v>14058550</v>
      </c>
      <c r="K392" s="6">
        <v>14058550</v>
      </c>
      <c r="L392" s="6"/>
      <c r="M392" s="6">
        <v>0</v>
      </c>
      <c r="N392" s="6">
        <v>14058550</v>
      </c>
      <c r="O392" s="7">
        <v>3.9799999999999995</v>
      </c>
      <c r="P392" s="8" t="s">
        <v>1385</v>
      </c>
      <c r="Q392" s="9" t="s">
        <v>1386</v>
      </c>
    </row>
    <row r="393" spans="1:20" ht="43.2" x14ac:dyDescent="0.3">
      <c r="A393" s="3">
        <f t="shared" si="10"/>
        <v>384</v>
      </c>
      <c r="B393" s="4" t="s">
        <v>1387</v>
      </c>
      <c r="C393" s="4" t="s">
        <v>1266</v>
      </c>
      <c r="D393" s="4" t="s">
        <v>1314</v>
      </c>
      <c r="E393" s="4" t="s">
        <v>70</v>
      </c>
      <c r="F393" s="4" t="s">
        <v>1388</v>
      </c>
      <c r="G393" s="5">
        <v>45658</v>
      </c>
      <c r="H393" s="5">
        <v>46022</v>
      </c>
      <c r="I393" s="4" t="s">
        <v>269</v>
      </c>
      <c r="J393" s="6">
        <v>29966000</v>
      </c>
      <c r="K393" s="6">
        <v>29966000</v>
      </c>
      <c r="L393" s="6"/>
      <c r="M393" s="6">
        <v>0</v>
      </c>
      <c r="N393" s="6">
        <v>29966000</v>
      </c>
      <c r="O393" s="7">
        <v>3.9774999999999991</v>
      </c>
      <c r="P393" s="8" t="s">
        <v>1389</v>
      </c>
      <c r="Q393" s="9" t="s">
        <v>1390</v>
      </c>
    </row>
    <row r="394" spans="1:20" s="46" customFormat="1" ht="72" x14ac:dyDescent="0.3">
      <c r="A394" s="3">
        <f t="shared" si="10"/>
        <v>385</v>
      </c>
      <c r="B394" s="4" t="s">
        <v>1391</v>
      </c>
      <c r="C394" s="4" t="s">
        <v>1266</v>
      </c>
      <c r="D394" s="4" t="s">
        <v>1267</v>
      </c>
      <c r="E394" s="4" t="s">
        <v>1392</v>
      </c>
      <c r="F394" s="4" t="s">
        <v>205</v>
      </c>
      <c r="G394" s="5">
        <v>45383</v>
      </c>
      <c r="H394" s="5">
        <v>46388</v>
      </c>
      <c r="I394" s="4" t="s">
        <v>35</v>
      </c>
      <c r="J394" s="6">
        <v>29470943300</v>
      </c>
      <c r="K394" s="6">
        <v>29470943300</v>
      </c>
      <c r="L394" s="6"/>
      <c r="M394" s="6">
        <v>0</v>
      </c>
      <c r="N394" s="6">
        <v>29470943300</v>
      </c>
      <c r="O394" s="7">
        <v>3.9403393172610954</v>
      </c>
      <c r="P394" s="8" t="s">
        <v>1393</v>
      </c>
      <c r="Q394" s="9" t="s">
        <v>1394</v>
      </c>
      <c r="S394"/>
      <c r="T394"/>
    </row>
    <row r="395" spans="1:20" ht="28.8" x14ac:dyDescent="0.3">
      <c r="A395" s="3">
        <f t="shared" si="10"/>
        <v>386</v>
      </c>
      <c r="B395" s="39" t="s">
        <v>2788</v>
      </c>
      <c r="C395" s="39" t="s">
        <v>1266</v>
      </c>
      <c r="D395" s="39" t="s">
        <v>1314</v>
      </c>
      <c r="E395" s="39" t="s">
        <v>28</v>
      </c>
      <c r="F395" s="39" t="s">
        <v>1276</v>
      </c>
      <c r="G395" s="41">
        <v>45658</v>
      </c>
      <c r="H395" s="41">
        <v>46022</v>
      </c>
      <c r="I395" s="39" t="s">
        <v>98</v>
      </c>
      <c r="J395" s="42">
        <v>144828000</v>
      </c>
      <c r="K395" s="42">
        <v>144828000</v>
      </c>
      <c r="L395" s="42">
        <v>0</v>
      </c>
      <c r="M395" s="42">
        <v>0</v>
      </c>
      <c r="N395" s="42">
        <v>144828000</v>
      </c>
      <c r="O395" s="7">
        <v>3.9308999999999998</v>
      </c>
      <c r="P395" s="44" t="s">
        <v>2789</v>
      </c>
      <c r="Q395" s="45" t="s">
        <v>2790</v>
      </c>
    </row>
    <row r="396" spans="1:20" ht="57.6" x14ac:dyDescent="0.3">
      <c r="A396" s="3">
        <f t="shared" si="10"/>
        <v>387</v>
      </c>
      <c r="B396" s="4" t="s">
        <v>1395</v>
      </c>
      <c r="C396" s="4" t="s">
        <v>1266</v>
      </c>
      <c r="D396" s="4" t="s">
        <v>1267</v>
      </c>
      <c r="E396" s="4" t="s">
        <v>1396</v>
      </c>
      <c r="F396" s="4" t="s">
        <v>860</v>
      </c>
      <c r="G396" s="5">
        <v>45658</v>
      </c>
      <c r="H396" s="5">
        <v>46752</v>
      </c>
      <c r="I396" s="4" t="s">
        <v>65</v>
      </c>
      <c r="J396" s="6">
        <v>5479188756</v>
      </c>
      <c r="K396" s="6">
        <v>5479188756</v>
      </c>
      <c r="L396" s="6"/>
      <c r="M396" s="6">
        <v>0</v>
      </c>
      <c r="N396" s="6">
        <v>5479188756</v>
      </c>
      <c r="O396" s="7">
        <v>3.9125209885085472</v>
      </c>
      <c r="P396" s="8" t="s">
        <v>1397</v>
      </c>
      <c r="Q396" s="9" t="s">
        <v>1398</v>
      </c>
    </row>
    <row r="397" spans="1:20" ht="43.2" x14ac:dyDescent="0.3">
      <c r="A397" s="3">
        <f t="shared" si="10"/>
        <v>388</v>
      </c>
      <c r="B397" s="4" t="s">
        <v>1399</v>
      </c>
      <c r="C397" s="4" t="s">
        <v>1266</v>
      </c>
      <c r="D397" s="4" t="s">
        <v>1267</v>
      </c>
      <c r="E397" s="4" t="s">
        <v>1289</v>
      </c>
      <c r="F397" s="4" t="s">
        <v>1066</v>
      </c>
      <c r="G397" s="5">
        <v>45414</v>
      </c>
      <c r="H397" s="5">
        <v>45657</v>
      </c>
      <c r="I397" s="4" t="s">
        <v>35</v>
      </c>
      <c r="J397" s="6">
        <v>188455861.90000001</v>
      </c>
      <c r="K397" s="6">
        <v>186175053.90000001</v>
      </c>
      <c r="L397" s="6">
        <v>2280808</v>
      </c>
      <c r="M397" s="6">
        <v>0</v>
      </c>
      <c r="N397" s="6">
        <v>188455861.90000001</v>
      </c>
      <c r="O397" s="7">
        <v>3.8303183769195575</v>
      </c>
      <c r="P397" s="8" t="s">
        <v>1400</v>
      </c>
      <c r="Q397" s="9" t="s">
        <v>1401</v>
      </c>
    </row>
    <row r="398" spans="1:20" ht="43.2" x14ac:dyDescent="0.3">
      <c r="A398" s="3">
        <f t="shared" si="10"/>
        <v>389</v>
      </c>
      <c r="B398" s="4" t="s">
        <v>1402</v>
      </c>
      <c r="C398" s="4" t="s">
        <v>1266</v>
      </c>
      <c r="D398" s="4" t="s">
        <v>1267</v>
      </c>
      <c r="E398" s="4" t="s">
        <v>28</v>
      </c>
      <c r="F398" s="4" t="s">
        <v>97</v>
      </c>
      <c r="G398" s="5">
        <v>43467</v>
      </c>
      <c r="H398" s="5">
        <v>46752</v>
      </c>
      <c r="I398" s="4" t="s">
        <v>23</v>
      </c>
      <c r="J398" s="6">
        <v>5273133043</v>
      </c>
      <c r="K398" s="6">
        <v>4318854658</v>
      </c>
      <c r="L398" s="6">
        <v>954278385</v>
      </c>
      <c r="M398" s="6">
        <v>382530072</v>
      </c>
      <c r="N398" s="6">
        <v>4890602971</v>
      </c>
      <c r="O398" s="7">
        <v>3.7977844608698468</v>
      </c>
      <c r="P398" s="8" t="s">
        <v>1403</v>
      </c>
      <c r="Q398" s="9" t="s">
        <v>1404</v>
      </c>
    </row>
    <row r="399" spans="1:20" ht="57.6" x14ac:dyDescent="0.3">
      <c r="A399" s="3">
        <f t="shared" si="10"/>
        <v>390</v>
      </c>
      <c r="B399" s="4" t="s">
        <v>1405</v>
      </c>
      <c r="C399" s="4" t="s">
        <v>1266</v>
      </c>
      <c r="D399" s="4" t="s">
        <v>1267</v>
      </c>
      <c r="E399" s="4" t="s">
        <v>1406</v>
      </c>
      <c r="F399" s="4" t="s">
        <v>112</v>
      </c>
      <c r="G399" s="5">
        <v>45536</v>
      </c>
      <c r="H399" s="5">
        <v>46022</v>
      </c>
      <c r="I399" s="4" t="s">
        <v>35</v>
      </c>
      <c r="J399" s="6">
        <v>58989.35</v>
      </c>
      <c r="K399" s="6">
        <v>10559.76</v>
      </c>
      <c r="L399" s="6">
        <v>48429.59</v>
      </c>
      <c r="M399" s="6">
        <v>0</v>
      </c>
      <c r="N399" s="6">
        <v>58989.35</v>
      </c>
      <c r="O399" s="7">
        <v>3.7549999999999994</v>
      </c>
      <c r="P399" s="8" t="s">
        <v>1407</v>
      </c>
      <c r="Q399" s="9" t="s">
        <v>1408</v>
      </c>
    </row>
    <row r="400" spans="1:20" ht="43.2" x14ac:dyDescent="0.3">
      <c r="A400" s="3">
        <f t="shared" si="10"/>
        <v>391</v>
      </c>
      <c r="B400" s="4" t="s">
        <v>1409</v>
      </c>
      <c r="C400" s="4" t="s">
        <v>1266</v>
      </c>
      <c r="D400" s="4" t="s">
        <v>1267</v>
      </c>
      <c r="E400" s="4" t="s">
        <v>53</v>
      </c>
      <c r="F400" s="4" t="s">
        <v>205</v>
      </c>
      <c r="G400" s="5">
        <v>45658</v>
      </c>
      <c r="H400" s="5">
        <v>46022</v>
      </c>
      <c r="I400" s="4" t="s">
        <v>35</v>
      </c>
      <c r="J400" s="6">
        <v>231874850</v>
      </c>
      <c r="K400" s="6">
        <v>231874850</v>
      </c>
      <c r="L400" s="6"/>
      <c r="M400" s="6">
        <v>0</v>
      </c>
      <c r="N400" s="6">
        <v>231874850</v>
      </c>
      <c r="O400" s="7">
        <v>3.7399999999999993</v>
      </c>
      <c r="P400" s="8" t="s">
        <v>1410</v>
      </c>
      <c r="Q400" s="9" t="s">
        <v>1411</v>
      </c>
    </row>
    <row r="401" spans="1:20" ht="57.6" x14ac:dyDescent="0.3">
      <c r="A401" s="3">
        <f t="shared" si="10"/>
        <v>392</v>
      </c>
      <c r="B401" s="4" t="s">
        <v>1412</v>
      </c>
      <c r="C401" s="4" t="s">
        <v>1266</v>
      </c>
      <c r="D401" s="4" t="s">
        <v>1267</v>
      </c>
      <c r="E401" s="4" t="s">
        <v>53</v>
      </c>
      <c r="F401" s="4" t="s">
        <v>205</v>
      </c>
      <c r="G401" s="5">
        <v>45717</v>
      </c>
      <c r="H401" s="5">
        <v>45931</v>
      </c>
      <c r="I401" s="4" t="s">
        <v>85</v>
      </c>
      <c r="J401" s="6">
        <v>41868000</v>
      </c>
      <c r="K401" s="6">
        <v>37268000</v>
      </c>
      <c r="L401" s="6">
        <v>4600000</v>
      </c>
      <c r="M401" s="6">
        <v>0</v>
      </c>
      <c r="N401" s="6">
        <v>41868000</v>
      </c>
      <c r="O401" s="7">
        <v>3.7341344224706212</v>
      </c>
      <c r="P401" s="8" t="s">
        <v>1413</v>
      </c>
      <c r="Q401" s="9" t="s">
        <v>1414</v>
      </c>
    </row>
    <row r="402" spans="1:20" ht="28.8" x14ac:dyDescent="0.3">
      <c r="A402" s="3">
        <f t="shared" si="10"/>
        <v>393</v>
      </c>
      <c r="B402" s="4" t="s">
        <v>1415</v>
      </c>
      <c r="C402" s="4" t="s">
        <v>1266</v>
      </c>
      <c r="D402" s="4" t="s">
        <v>1267</v>
      </c>
      <c r="E402" s="4" t="s">
        <v>213</v>
      </c>
      <c r="F402" s="4" t="s">
        <v>140</v>
      </c>
      <c r="G402" s="5">
        <v>45071</v>
      </c>
      <c r="H402" s="5">
        <v>46617</v>
      </c>
      <c r="I402" s="4" t="s">
        <v>35</v>
      </c>
      <c r="J402" s="6">
        <v>569102000</v>
      </c>
      <c r="K402" s="6">
        <v>569102000</v>
      </c>
      <c r="L402" s="6"/>
      <c r="M402" s="6">
        <v>0</v>
      </c>
      <c r="N402" s="6">
        <v>569102000</v>
      </c>
      <c r="O402" s="7">
        <v>3.7304392885633852</v>
      </c>
      <c r="P402" s="8" t="s">
        <v>1416</v>
      </c>
      <c r="Q402" s="9" t="s">
        <v>1417</v>
      </c>
    </row>
    <row r="403" spans="1:20" s="46" customFormat="1" ht="28.8" x14ac:dyDescent="0.3">
      <c r="A403" s="3">
        <f t="shared" si="10"/>
        <v>394</v>
      </c>
      <c r="B403" s="4" t="s">
        <v>1418</v>
      </c>
      <c r="C403" s="4" t="s">
        <v>1266</v>
      </c>
      <c r="D403" s="4" t="s">
        <v>1267</v>
      </c>
      <c r="E403" s="4" t="s">
        <v>1289</v>
      </c>
      <c r="F403" s="4" t="s">
        <v>1066</v>
      </c>
      <c r="G403" s="5">
        <v>45748</v>
      </c>
      <c r="H403" s="5">
        <v>46752</v>
      </c>
      <c r="I403" s="4" t="s">
        <v>98</v>
      </c>
      <c r="J403" s="6">
        <v>505000000</v>
      </c>
      <c r="K403" s="6">
        <v>505000000</v>
      </c>
      <c r="L403" s="6"/>
      <c r="M403" s="6">
        <v>0</v>
      </c>
      <c r="N403" s="6">
        <v>505000000</v>
      </c>
      <c r="O403" s="7">
        <v>3.7163861498872763</v>
      </c>
      <c r="P403" s="8" t="s">
        <v>1419</v>
      </c>
      <c r="Q403" s="9" t="s">
        <v>1420</v>
      </c>
      <c r="S403"/>
      <c r="T403"/>
    </row>
    <row r="404" spans="1:20" ht="28.8" x14ac:dyDescent="0.3">
      <c r="A404" s="3">
        <f t="shared" si="10"/>
        <v>395</v>
      </c>
      <c r="B404" s="39" t="s">
        <v>2791</v>
      </c>
      <c r="C404" s="39" t="s">
        <v>1266</v>
      </c>
      <c r="D404" s="39" t="s">
        <v>1314</v>
      </c>
      <c r="E404" s="39" t="s">
        <v>28</v>
      </c>
      <c r="F404" s="39" t="s">
        <v>1276</v>
      </c>
      <c r="G404" s="41">
        <v>45658</v>
      </c>
      <c r="H404" s="41">
        <v>46022</v>
      </c>
      <c r="I404" s="39" t="s">
        <v>98</v>
      </c>
      <c r="J404" s="42">
        <v>533628000</v>
      </c>
      <c r="K404" s="42">
        <v>533628000</v>
      </c>
      <c r="L404" s="42">
        <v>0</v>
      </c>
      <c r="M404" s="42">
        <v>0</v>
      </c>
      <c r="N404" s="42">
        <v>533628000</v>
      </c>
      <c r="O404" s="7">
        <v>3.7105999999999999</v>
      </c>
      <c r="P404" s="44" t="s">
        <v>2792</v>
      </c>
      <c r="Q404" s="45" t="s">
        <v>2793</v>
      </c>
    </row>
    <row r="405" spans="1:20" ht="100.8" x14ac:dyDescent="0.3">
      <c r="A405" s="3">
        <f t="shared" si="10"/>
        <v>396</v>
      </c>
      <c r="B405" s="4" t="s">
        <v>1421</v>
      </c>
      <c r="C405" s="4" t="s">
        <v>1266</v>
      </c>
      <c r="D405" s="4" t="s">
        <v>1267</v>
      </c>
      <c r="E405" s="4" t="s">
        <v>268</v>
      </c>
      <c r="F405" s="4" t="s">
        <v>34</v>
      </c>
      <c r="G405" s="5">
        <v>45658</v>
      </c>
      <c r="H405" s="5">
        <v>46022</v>
      </c>
      <c r="I405" s="4" t="s">
        <v>98</v>
      </c>
      <c r="J405" s="6">
        <v>32820610</v>
      </c>
      <c r="K405" s="6">
        <v>32820610</v>
      </c>
      <c r="L405" s="6"/>
      <c r="M405" s="6">
        <v>0</v>
      </c>
      <c r="N405" s="6">
        <v>32820610</v>
      </c>
      <c r="O405" s="7">
        <v>3.7075</v>
      </c>
      <c r="P405" s="8" t="s">
        <v>1422</v>
      </c>
      <c r="Q405" s="9" t="s">
        <v>1423</v>
      </c>
    </row>
    <row r="406" spans="1:20" ht="28.8" x14ac:dyDescent="0.3">
      <c r="A406" s="3">
        <f t="shared" si="10"/>
        <v>397</v>
      </c>
      <c r="B406" s="4" t="s">
        <v>1424</v>
      </c>
      <c r="C406" s="4" t="s">
        <v>1266</v>
      </c>
      <c r="D406" s="10" t="s">
        <v>1267</v>
      </c>
      <c r="E406" s="4" t="s">
        <v>28</v>
      </c>
      <c r="F406" s="4" t="s">
        <v>1276</v>
      </c>
      <c r="G406" s="5">
        <v>45658</v>
      </c>
      <c r="H406" s="5">
        <v>46022</v>
      </c>
      <c r="I406" s="4" t="s">
        <v>98</v>
      </c>
      <c r="J406" s="6">
        <v>1500000000</v>
      </c>
      <c r="K406" s="6">
        <v>1500000000</v>
      </c>
      <c r="L406" s="6"/>
      <c r="M406" s="6">
        <v>0</v>
      </c>
      <c r="N406" s="6">
        <v>1500000000</v>
      </c>
      <c r="O406" s="7">
        <v>3.6975999999999991</v>
      </c>
      <c r="P406" s="8" t="s">
        <v>1425</v>
      </c>
      <c r="Q406" s="9" t="s">
        <v>1426</v>
      </c>
    </row>
    <row r="407" spans="1:20" ht="57.6" x14ac:dyDescent="0.3">
      <c r="A407" s="3">
        <f t="shared" si="10"/>
        <v>398</v>
      </c>
      <c r="B407" s="4" t="s">
        <v>1427</v>
      </c>
      <c r="C407" s="4" t="s">
        <v>1266</v>
      </c>
      <c r="D407" s="4" t="s">
        <v>1267</v>
      </c>
      <c r="E407" s="4" t="s">
        <v>53</v>
      </c>
      <c r="F407" s="4" t="s">
        <v>205</v>
      </c>
      <c r="G407" s="5">
        <v>45566</v>
      </c>
      <c r="H407" s="5">
        <v>46387</v>
      </c>
      <c r="I407" s="4" t="s">
        <v>65</v>
      </c>
      <c r="J407" s="6">
        <v>67754000</v>
      </c>
      <c r="K407" s="6">
        <v>67754000</v>
      </c>
      <c r="L407" s="6"/>
      <c r="M407" s="6">
        <v>0</v>
      </c>
      <c r="N407" s="6">
        <v>67754000</v>
      </c>
      <c r="O407" s="7">
        <v>3.6876106945699036</v>
      </c>
      <c r="P407" s="8" t="s">
        <v>1428</v>
      </c>
      <c r="Q407" s="9" t="s">
        <v>1429</v>
      </c>
    </row>
    <row r="408" spans="1:20" ht="72" x14ac:dyDescent="0.3">
      <c r="A408" s="3">
        <f t="shared" si="10"/>
        <v>399</v>
      </c>
      <c r="B408" s="4" t="s">
        <v>2865</v>
      </c>
      <c r="C408" s="4" t="s">
        <v>1266</v>
      </c>
      <c r="D408" s="4" t="s">
        <v>1267</v>
      </c>
      <c r="E408" s="4" t="s">
        <v>881</v>
      </c>
      <c r="F408" s="4" t="s">
        <v>2928</v>
      </c>
      <c r="G408" s="5">
        <v>45536</v>
      </c>
      <c r="H408" s="5">
        <v>46295</v>
      </c>
      <c r="I408" s="4" t="s">
        <v>35</v>
      </c>
      <c r="J408" s="6">
        <v>130225461</v>
      </c>
      <c r="K408" s="6">
        <v>108768427</v>
      </c>
      <c r="L408" s="6">
        <v>21457034</v>
      </c>
      <c r="M408" s="6"/>
      <c r="N408" s="6">
        <v>130225461</v>
      </c>
      <c r="O408" s="7">
        <v>3.68</v>
      </c>
      <c r="P408" s="8" t="s">
        <v>2889</v>
      </c>
      <c r="Q408" s="9" t="s">
        <v>2913</v>
      </c>
    </row>
    <row r="409" spans="1:20" ht="28.8" x14ac:dyDescent="0.3">
      <c r="A409" s="3">
        <f t="shared" si="10"/>
        <v>400</v>
      </c>
      <c r="B409" s="4" t="s">
        <v>1430</v>
      </c>
      <c r="C409" s="4" t="s">
        <v>1266</v>
      </c>
      <c r="D409" s="4" t="s">
        <v>1267</v>
      </c>
      <c r="E409" s="4" t="s">
        <v>53</v>
      </c>
      <c r="F409" s="4" t="s">
        <v>205</v>
      </c>
      <c r="G409" s="5">
        <v>45658</v>
      </c>
      <c r="H409" s="5">
        <v>46022</v>
      </c>
      <c r="I409" s="4" t="s">
        <v>35</v>
      </c>
      <c r="J409" s="6">
        <v>68600000</v>
      </c>
      <c r="K409" s="6">
        <v>68600000</v>
      </c>
      <c r="L409" s="6"/>
      <c r="M409" s="6">
        <v>0</v>
      </c>
      <c r="N409" s="6">
        <v>68600000</v>
      </c>
      <c r="O409" s="7">
        <v>3.6680174973862951</v>
      </c>
      <c r="P409" s="8" t="s">
        <v>1431</v>
      </c>
      <c r="Q409" s="9" t="s">
        <v>1432</v>
      </c>
    </row>
    <row r="410" spans="1:20" ht="28.8" x14ac:dyDescent="0.3">
      <c r="A410" s="3">
        <f t="shared" si="10"/>
        <v>401</v>
      </c>
      <c r="B410" s="4" t="s">
        <v>1433</v>
      </c>
      <c r="C410" s="4" t="s">
        <v>1266</v>
      </c>
      <c r="D410" s="4" t="s">
        <v>1267</v>
      </c>
      <c r="E410" s="4" t="s">
        <v>28</v>
      </c>
      <c r="F410" s="4" t="s">
        <v>1276</v>
      </c>
      <c r="G410" s="5">
        <v>45658</v>
      </c>
      <c r="H410" s="5">
        <v>46022</v>
      </c>
      <c r="I410" s="4" t="s">
        <v>35</v>
      </c>
      <c r="J410" s="6">
        <v>1125000000</v>
      </c>
      <c r="K410" s="6">
        <v>1125000000</v>
      </c>
      <c r="L410" s="6"/>
      <c r="M410" s="6">
        <v>0</v>
      </c>
      <c r="N410" s="6">
        <v>1125000000</v>
      </c>
      <c r="O410" s="7">
        <v>3.6402066666699726</v>
      </c>
      <c r="P410" s="8" t="s">
        <v>1434</v>
      </c>
      <c r="Q410" s="9" t="s">
        <v>1435</v>
      </c>
    </row>
    <row r="411" spans="1:20" ht="57.6" x14ac:dyDescent="0.3">
      <c r="A411" s="3">
        <f t="shared" si="10"/>
        <v>402</v>
      </c>
      <c r="B411" s="4" t="s">
        <v>1436</v>
      </c>
      <c r="C411" s="4" t="s">
        <v>1266</v>
      </c>
      <c r="D411" s="4" t="s">
        <v>1267</v>
      </c>
      <c r="E411" s="4" t="s">
        <v>1437</v>
      </c>
      <c r="F411" s="4" t="s">
        <v>1215</v>
      </c>
      <c r="G411" s="5">
        <v>45658</v>
      </c>
      <c r="H411" s="5">
        <v>46022</v>
      </c>
      <c r="I411" s="4" t="s">
        <v>35</v>
      </c>
      <c r="J411" s="6">
        <v>1138290000</v>
      </c>
      <c r="K411" s="6">
        <v>1138290000</v>
      </c>
      <c r="L411" s="6"/>
      <c r="M411" s="6">
        <v>0</v>
      </c>
      <c r="N411" s="6">
        <v>1138290000</v>
      </c>
      <c r="O411" s="7">
        <v>3.630065888306143</v>
      </c>
      <c r="P411" s="8" t="s">
        <v>1438</v>
      </c>
      <c r="Q411" s="9" t="s">
        <v>1439</v>
      </c>
    </row>
    <row r="412" spans="1:20" ht="43.2" x14ac:dyDescent="0.3">
      <c r="A412" s="3">
        <f t="shared" si="10"/>
        <v>403</v>
      </c>
      <c r="B412" s="4" t="s">
        <v>1440</v>
      </c>
      <c r="C412" s="4" t="s">
        <v>1266</v>
      </c>
      <c r="D412" s="4" t="s">
        <v>1267</v>
      </c>
      <c r="E412" s="4" t="s">
        <v>1406</v>
      </c>
      <c r="F412" s="4" t="s">
        <v>112</v>
      </c>
      <c r="G412" s="5">
        <v>45536</v>
      </c>
      <c r="H412" s="5">
        <v>45717</v>
      </c>
      <c r="I412" s="4" t="s">
        <v>35</v>
      </c>
      <c r="J412" s="6">
        <v>12715.6</v>
      </c>
      <c r="K412" s="6"/>
      <c r="L412" s="6">
        <v>12715.6</v>
      </c>
      <c r="M412" s="6">
        <v>0</v>
      </c>
      <c r="N412" s="6">
        <v>12715.6</v>
      </c>
      <c r="O412" s="7">
        <v>3.6299999999999994</v>
      </c>
      <c r="P412" s="8" t="s">
        <v>1441</v>
      </c>
      <c r="Q412" s="9" t="s">
        <v>1442</v>
      </c>
    </row>
    <row r="413" spans="1:20" ht="43.2" x14ac:dyDescent="0.3">
      <c r="A413" s="3">
        <f t="shared" si="10"/>
        <v>404</v>
      </c>
      <c r="B413" s="4" t="s">
        <v>1443</v>
      </c>
      <c r="C413" s="4" t="s">
        <v>1266</v>
      </c>
      <c r="D413" s="4" t="s">
        <v>1267</v>
      </c>
      <c r="E413" s="4" t="s">
        <v>53</v>
      </c>
      <c r="F413" s="4" t="s">
        <v>205</v>
      </c>
      <c r="G413" s="5">
        <v>45658</v>
      </c>
      <c r="H413" s="5">
        <v>46022</v>
      </c>
      <c r="I413" s="4" t="s">
        <v>35</v>
      </c>
      <c r="J413" s="6">
        <v>31010427</v>
      </c>
      <c r="K413" s="6">
        <v>31010427</v>
      </c>
      <c r="L413" s="6"/>
      <c r="M413" s="6">
        <v>0</v>
      </c>
      <c r="N413" s="6">
        <v>31010427</v>
      </c>
      <c r="O413" s="7">
        <v>3.5837499999999998</v>
      </c>
      <c r="P413" s="8" t="s">
        <v>1444</v>
      </c>
      <c r="Q413" s="9" t="s">
        <v>1445</v>
      </c>
    </row>
    <row r="414" spans="1:20" ht="43.2" x14ac:dyDescent="0.3">
      <c r="A414" s="3">
        <f t="shared" si="10"/>
        <v>405</v>
      </c>
      <c r="B414" s="4" t="s">
        <v>1446</v>
      </c>
      <c r="C414" s="4" t="s">
        <v>1266</v>
      </c>
      <c r="D414" s="10" t="s">
        <v>1267</v>
      </c>
      <c r="E414" s="4" t="s">
        <v>1406</v>
      </c>
      <c r="F414" s="4" t="s">
        <v>112</v>
      </c>
      <c r="G414" s="5">
        <v>45536</v>
      </c>
      <c r="H414" s="5">
        <v>45322</v>
      </c>
      <c r="I414" s="4" t="s">
        <v>35</v>
      </c>
      <c r="J414" s="6">
        <v>8946.1200000000008</v>
      </c>
      <c r="K414" s="6"/>
      <c r="L414" s="6">
        <v>8946.1200000000008</v>
      </c>
      <c r="M414" s="6">
        <v>0</v>
      </c>
      <c r="N414" s="6">
        <v>8946.1200000000008</v>
      </c>
      <c r="O414" s="7">
        <v>3.5799999999999996</v>
      </c>
      <c r="P414" s="8" t="s">
        <v>1447</v>
      </c>
      <c r="Q414" s="9" t="s">
        <v>1448</v>
      </c>
    </row>
    <row r="415" spans="1:20" ht="28.8" x14ac:dyDescent="0.3">
      <c r="A415" s="3">
        <f t="shared" si="10"/>
        <v>406</v>
      </c>
      <c r="B415" s="4" t="s">
        <v>1449</v>
      </c>
      <c r="C415" s="4" t="s">
        <v>1266</v>
      </c>
      <c r="D415" s="4" t="s">
        <v>1267</v>
      </c>
      <c r="E415" s="4" t="s">
        <v>53</v>
      </c>
      <c r="F415" s="4" t="s">
        <v>205</v>
      </c>
      <c r="G415" s="5">
        <v>45627</v>
      </c>
      <c r="H415" s="5">
        <v>46357</v>
      </c>
      <c r="I415" s="4" t="s">
        <v>65</v>
      </c>
      <c r="J415" s="6">
        <v>20776910</v>
      </c>
      <c r="K415" s="6">
        <v>20776910</v>
      </c>
      <c r="L415" s="6"/>
      <c r="M415" s="6">
        <v>0</v>
      </c>
      <c r="N415" s="6">
        <v>20776910</v>
      </c>
      <c r="O415" s="7">
        <v>3.5662301017720961</v>
      </c>
      <c r="P415" s="8" t="s">
        <v>1450</v>
      </c>
      <c r="Q415" s="9" t="s">
        <v>1451</v>
      </c>
    </row>
    <row r="416" spans="1:20" ht="43.2" x14ac:dyDescent="0.3">
      <c r="A416" s="3">
        <f t="shared" si="10"/>
        <v>407</v>
      </c>
      <c r="B416" s="4" t="s">
        <v>1452</v>
      </c>
      <c r="C416" s="4" t="s">
        <v>1266</v>
      </c>
      <c r="D416" s="4" t="s">
        <v>1267</v>
      </c>
      <c r="E416" s="4" t="s">
        <v>70</v>
      </c>
      <c r="F416" s="4" t="s">
        <v>1388</v>
      </c>
      <c r="G416" s="5">
        <v>45658</v>
      </c>
      <c r="H416" s="5">
        <v>46004</v>
      </c>
      <c r="I416" s="4" t="s">
        <v>98</v>
      </c>
      <c r="J416" s="6">
        <v>216658800</v>
      </c>
      <c r="K416" s="6">
        <v>216658800</v>
      </c>
      <c r="L416" s="6"/>
      <c r="M416" s="6">
        <v>0</v>
      </c>
      <c r="N416" s="6">
        <v>216658800</v>
      </c>
      <c r="O416" s="7">
        <v>3.5154999999999994</v>
      </c>
      <c r="P416" s="8" t="s">
        <v>1453</v>
      </c>
      <c r="Q416" s="9" t="s">
        <v>1454</v>
      </c>
    </row>
    <row r="417" spans="1:17" ht="57.6" x14ac:dyDescent="0.3">
      <c r="A417" s="3">
        <f t="shared" si="10"/>
        <v>408</v>
      </c>
      <c r="B417" s="4" t="s">
        <v>1455</v>
      </c>
      <c r="C417" s="4" t="s">
        <v>1266</v>
      </c>
      <c r="D417" s="10" t="s">
        <v>1267</v>
      </c>
      <c r="E417" s="4" t="s">
        <v>1456</v>
      </c>
      <c r="F417" s="4" t="s">
        <v>97</v>
      </c>
      <c r="G417" s="5">
        <v>43762</v>
      </c>
      <c r="H417" s="5">
        <v>46387</v>
      </c>
      <c r="I417" s="4" t="s">
        <v>65</v>
      </c>
      <c r="J417" s="6">
        <v>376312942</v>
      </c>
      <c r="K417" s="6">
        <v>376312942</v>
      </c>
      <c r="L417" s="6"/>
      <c r="M417" s="6">
        <v>3602709</v>
      </c>
      <c r="N417" s="6">
        <v>372710233</v>
      </c>
      <c r="O417" s="7">
        <v>3.5124999999999993</v>
      </c>
      <c r="P417" s="8" t="s">
        <v>1457</v>
      </c>
      <c r="Q417" s="9" t="s">
        <v>1458</v>
      </c>
    </row>
    <row r="418" spans="1:17" ht="43.2" x14ac:dyDescent="0.3">
      <c r="A418" s="3">
        <f t="shared" si="10"/>
        <v>409</v>
      </c>
      <c r="B418" s="4" t="s">
        <v>1459</v>
      </c>
      <c r="C418" s="4" t="s">
        <v>1266</v>
      </c>
      <c r="D418" s="4" t="s">
        <v>1267</v>
      </c>
      <c r="E418" s="4" t="s">
        <v>70</v>
      </c>
      <c r="F418" s="4" t="s">
        <v>1388</v>
      </c>
      <c r="G418" s="5">
        <v>45658</v>
      </c>
      <c r="H418" s="5">
        <v>46387</v>
      </c>
      <c r="I418" s="4" t="s">
        <v>98</v>
      </c>
      <c r="J418" s="6">
        <v>1185362100</v>
      </c>
      <c r="K418" s="6">
        <v>1180820800</v>
      </c>
      <c r="L418" s="6">
        <v>4541300</v>
      </c>
      <c r="M418" s="6">
        <v>0</v>
      </c>
      <c r="N418" s="6">
        <v>1185362100</v>
      </c>
      <c r="O418" s="7">
        <v>3.4973625565229121</v>
      </c>
      <c r="P418" s="8" t="s">
        <v>1460</v>
      </c>
      <c r="Q418" s="9" t="s">
        <v>1461</v>
      </c>
    </row>
    <row r="419" spans="1:17" ht="57.6" x14ac:dyDescent="0.3">
      <c r="A419" s="3">
        <f t="shared" si="10"/>
        <v>410</v>
      </c>
      <c r="B419" s="4" t="s">
        <v>1462</v>
      </c>
      <c r="C419" s="4" t="s">
        <v>1266</v>
      </c>
      <c r="D419" s="4" t="s">
        <v>1267</v>
      </c>
      <c r="E419" s="4" t="s">
        <v>70</v>
      </c>
      <c r="F419" s="4" t="s">
        <v>1297</v>
      </c>
      <c r="G419" s="5">
        <v>45748</v>
      </c>
      <c r="H419" s="5">
        <v>47118</v>
      </c>
      <c r="I419" s="4" t="s">
        <v>98</v>
      </c>
      <c r="J419" s="6">
        <v>2854286000</v>
      </c>
      <c r="K419" s="6">
        <v>2854286000</v>
      </c>
      <c r="L419" s="6"/>
      <c r="M419" s="6">
        <v>0</v>
      </c>
      <c r="N419" s="6">
        <v>2854286000</v>
      </c>
      <c r="O419" s="7">
        <v>3.4830280280250649</v>
      </c>
      <c r="P419" s="8" t="s">
        <v>1463</v>
      </c>
      <c r="Q419" s="9" t="s">
        <v>1464</v>
      </c>
    </row>
    <row r="420" spans="1:17" ht="28.8" x14ac:dyDescent="0.3">
      <c r="A420" s="3">
        <f t="shared" si="10"/>
        <v>411</v>
      </c>
      <c r="B420" s="4" t="s">
        <v>1465</v>
      </c>
      <c r="C420" s="4" t="s">
        <v>1266</v>
      </c>
      <c r="D420" s="4" t="s">
        <v>1314</v>
      </c>
      <c r="E420" s="4" t="s">
        <v>70</v>
      </c>
      <c r="F420" s="4" t="s">
        <v>1276</v>
      </c>
      <c r="G420" s="5">
        <v>45488</v>
      </c>
      <c r="H420" s="5">
        <v>48409</v>
      </c>
      <c r="I420" s="4" t="s">
        <v>98</v>
      </c>
      <c r="J420" s="6">
        <v>14753457000</v>
      </c>
      <c r="K420" s="6">
        <v>14753457000</v>
      </c>
      <c r="L420" s="6"/>
      <c r="M420" s="6">
        <v>0</v>
      </c>
      <c r="N420" s="6">
        <v>14753457000</v>
      </c>
      <c r="O420" s="7">
        <v>3.4675867593260894</v>
      </c>
      <c r="P420" s="8" t="s">
        <v>1466</v>
      </c>
      <c r="Q420" s="9" t="s">
        <v>1467</v>
      </c>
    </row>
    <row r="421" spans="1:17" ht="57.6" x14ac:dyDescent="0.3">
      <c r="A421" s="3">
        <f t="shared" si="10"/>
        <v>412</v>
      </c>
      <c r="B421" s="4" t="s">
        <v>2852</v>
      </c>
      <c r="C421" s="4" t="s">
        <v>1266</v>
      </c>
      <c r="D421" s="4" t="s">
        <v>1267</v>
      </c>
      <c r="E421" s="4" t="s">
        <v>387</v>
      </c>
      <c r="F421" s="4" t="s">
        <v>34</v>
      </c>
      <c r="G421" s="5">
        <v>45776</v>
      </c>
      <c r="H421" s="5">
        <v>46022</v>
      </c>
      <c r="I421" s="4" t="s">
        <v>35</v>
      </c>
      <c r="J421" s="6">
        <v>478381156</v>
      </c>
      <c r="K421" s="6">
        <v>384530817</v>
      </c>
      <c r="L421" s="6">
        <v>93850339</v>
      </c>
      <c r="M421" s="6"/>
      <c r="N421" s="6">
        <v>478381156</v>
      </c>
      <c r="O421" s="7">
        <v>3.4550000000000001</v>
      </c>
      <c r="P421" s="8" t="s">
        <v>2875</v>
      </c>
      <c r="Q421" s="9" t="s">
        <v>2899</v>
      </c>
    </row>
    <row r="422" spans="1:17" ht="57.6" x14ac:dyDescent="0.3">
      <c r="A422" s="3">
        <f t="shared" si="10"/>
        <v>413</v>
      </c>
      <c r="B422" s="4" t="s">
        <v>1468</v>
      </c>
      <c r="C422" s="4" t="s">
        <v>1266</v>
      </c>
      <c r="D422" s="4" t="s">
        <v>1267</v>
      </c>
      <c r="E422" s="4" t="s">
        <v>387</v>
      </c>
      <c r="F422" s="4" t="s">
        <v>34</v>
      </c>
      <c r="G422" s="5">
        <v>45444</v>
      </c>
      <c r="H422" s="5">
        <v>46022</v>
      </c>
      <c r="I422" s="4" t="s">
        <v>98</v>
      </c>
      <c r="J422" s="6">
        <v>389000000</v>
      </c>
      <c r="K422" s="6">
        <v>389000000</v>
      </c>
      <c r="L422" s="6"/>
      <c r="M422" s="6">
        <v>0</v>
      </c>
      <c r="N422" s="6">
        <v>389000000</v>
      </c>
      <c r="O422" s="7">
        <v>3.4457133676092546</v>
      </c>
      <c r="P422" s="8" t="s">
        <v>1469</v>
      </c>
      <c r="Q422" s="9" t="s">
        <v>1470</v>
      </c>
    </row>
    <row r="423" spans="1:17" ht="129.6" x14ac:dyDescent="0.3">
      <c r="A423" s="3">
        <f t="shared" ref="A423:A486" si="11">A422+1</f>
        <v>414</v>
      </c>
      <c r="B423" s="4" t="s">
        <v>1471</v>
      </c>
      <c r="C423" s="4" t="s">
        <v>1266</v>
      </c>
      <c r="D423" s="4" t="s">
        <v>1267</v>
      </c>
      <c r="E423" s="4" t="s">
        <v>1472</v>
      </c>
      <c r="F423" s="4" t="s">
        <v>64</v>
      </c>
      <c r="G423" s="5">
        <v>45658</v>
      </c>
      <c r="H423" s="5">
        <v>46022</v>
      </c>
      <c r="I423" s="4" t="s">
        <v>98</v>
      </c>
      <c r="J423" s="6">
        <v>200000000</v>
      </c>
      <c r="K423" s="6">
        <v>200000000</v>
      </c>
      <c r="L423" s="6"/>
      <c r="M423" s="6">
        <v>0</v>
      </c>
      <c r="N423" s="6">
        <v>200000000</v>
      </c>
      <c r="O423" s="7">
        <v>3.4425124999999999</v>
      </c>
      <c r="P423" s="8" t="s">
        <v>1473</v>
      </c>
      <c r="Q423" s="9" t="s">
        <v>1474</v>
      </c>
    </row>
    <row r="424" spans="1:17" ht="86.4" x14ac:dyDescent="0.3">
      <c r="A424" s="3">
        <f t="shared" si="11"/>
        <v>415</v>
      </c>
      <c r="B424" s="4" t="s">
        <v>1475</v>
      </c>
      <c r="C424" s="4" t="s">
        <v>1266</v>
      </c>
      <c r="D424" s="4" t="s">
        <v>1267</v>
      </c>
      <c r="E424" s="4" t="s">
        <v>70</v>
      </c>
      <c r="F424" s="4" t="s">
        <v>1297</v>
      </c>
      <c r="G424" s="5">
        <v>44228</v>
      </c>
      <c r="H424" s="5">
        <v>46387</v>
      </c>
      <c r="I424" s="4" t="s">
        <v>23</v>
      </c>
      <c r="J424" s="6">
        <v>515243600</v>
      </c>
      <c r="K424" s="6">
        <v>451383850</v>
      </c>
      <c r="L424" s="6">
        <v>63859750</v>
      </c>
      <c r="M424" s="6">
        <v>49604000</v>
      </c>
      <c r="N424" s="6">
        <v>465639600</v>
      </c>
      <c r="O424" s="7">
        <v>3.4351153675361177</v>
      </c>
      <c r="P424" s="8" t="s">
        <v>1476</v>
      </c>
      <c r="Q424" s="9" t="s">
        <v>1477</v>
      </c>
    </row>
    <row r="425" spans="1:17" ht="57.6" x14ac:dyDescent="0.3">
      <c r="A425" s="3">
        <f t="shared" si="11"/>
        <v>416</v>
      </c>
      <c r="B425" s="4" t="s">
        <v>1478</v>
      </c>
      <c r="C425" s="4" t="s">
        <v>1266</v>
      </c>
      <c r="D425" s="4" t="s">
        <v>1314</v>
      </c>
      <c r="E425" s="4" t="s">
        <v>1479</v>
      </c>
      <c r="F425" s="4" t="s">
        <v>205</v>
      </c>
      <c r="G425" s="5">
        <v>45063</v>
      </c>
      <c r="H425" s="5">
        <v>46022</v>
      </c>
      <c r="I425" s="4" t="s">
        <v>65</v>
      </c>
      <c r="J425" s="6">
        <v>3187198</v>
      </c>
      <c r="K425" s="6">
        <v>3187198</v>
      </c>
      <c r="L425" s="6"/>
      <c r="M425" s="6">
        <v>9612</v>
      </c>
      <c r="N425" s="6">
        <v>3177586</v>
      </c>
      <c r="O425" s="7">
        <v>3.434568776084824</v>
      </c>
      <c r="P425" s="8" t="s">
        <v>1480</v>
      </c>
      <c r="Q425" s="9" t="s">
        <v>1481</v>
      </c>
    </row>
    <row r="426" spans="1:17" ht="57.6" x14ac:dyDescent="0.3">
      <c r="A426" s="3">
        <f t="shared" si="11"/>
        <v>417</v>
      </c>
      <c r="B426" s="4" t="s">
        <v>1482</v>
      </c>
      <c r="C426" s="4" t="s">
        <v>1266</v>
      </c>
      <c r="D426" s="4" t="s">
        <v>1267</v>
      </c>
      <c r="E426" s="4" t="s">
        <v>70</v>
      </c>
      <c r="F426" s="4" t="s">
        <v>1276</v>
      </c>
      <c r="G426" s="5">
        <v>45658</v>
      </c>
      <c r="H426" s="5">
        <v>46012</v>
      </c>
      <c r="I426" s="4" t="s">
        <v>98</v>
      </c>
      <c r="J426" s="6">
        <v>1025314690</v>
      </c>
      <c r="K426" s="6">
        <v>1025314690</v>
      </c>
      <c r="L426" s="6"/>
      <c r="M426" s="6">
        <v>0</v>
      </c>
      <c r="N426" s="6">
        <v>1025314690</v>
      </c>
      <c r="O426" s="7">
        <v>3.4302438275780101</v>
      </c>
      <c r="P426" s="8" t="s">
        <v>1483</v>
      </c>
      <c r="Q426" s="9" t="s">
        <v>1484</v>
      </c>
    </row>
    <row r="427" spans="1:17" ht="57.6" x14ac:dyDescent="0.3">
      <c r="A427" s="3">
        <f t="shared" si="11"/>
        <v>418</v>
      </c>
      <c r="B427" s="4" t="s">
        <v>1485</v>
      </c>
      <c r="C427" s="4" t="s">
        <v>1266</v>
      </c>
      <c r="D427" s="4" t="s">
        <v>1267</v>
      </c>
      <c r="E427" s="4" t="s">
        <v>387</v>
      </c>
      <c r="F427" s="4" t="s">
        <v>34</v>
      </c>
      <c r="G427" s="5">
        <v>45658</v>
      </c>
      <c r="H427" s="5">
        <v>46022</v>
      </c>
      <c r="I427" s="4" t="s">
        <v>98</v>
      </c>
      <c r="J427" s="6">
        <v>14778778</v>
      </c>
      <c r="K427" s="6">
        <v>14778778</v>
      </c>
      <c r="L427" s="6"/>
      <c r="M427" s="6">
        <v>0</v>
      </c>
      <c r="N427" s="6">
        <v>14778778</v>
      </c>
      <c r="O427" s="7">
        <v>3.3839086138659353</v>
      </c>
      <c r="P427" s="8" t="s">
        <v>1486</v>
      </c>
      <c r="Q427" s="9" t="s">
        <v>1487</v>
      </c>
    </row>
    <row r="428" spans="1:17" ht="57.6" x14ac:dyDescent="0.3">
      <c r="A428" s="3">
        <f t="shared" si="11"/>
        <v>419</v>
      </c>
      <c r="B428" s="4" t="s">
        <v>1488</v>
      </c>
      <c r="C428" s="4" t="s">
        <v>1266</v>
      </c>
      <c r="D428" s="4" t="s">
        <v>1267</v>
      </c>
      <c r="E428" s="4" t="s">
        <v>387</v>
      </c>
      <c r="F428" s="4" t="s">
        <v>34</v>
      </c>
      <c r="G428" s="5">
        <v>45658</v>
      </c>
      <c r="H428" s="5">
        <v>46022</v>
      </c>
      <c r="I428" s="4" t="s">
        <v>98</v>
      </c>
      <c r="J428" s="6">
        <v>36145963</v>
      </c>
      <c r="K428" s="6">
        <v>36145963</v>
      </c>
      <c r="L428" s="6"/>
      <c r="M428" s="6">
        <v>0</v>
      </c>
      <c r="N428" s="6">
        <v>36145963</v>
      </c>
      <c r="O428" s="7">
        <v>3.3829235301375782</v>
      </c>
      <c r="P428" s="8" t="s">
        <v>1489</v>
      </c>
      <c r="Q428" s="9" t="s">
        <v>1490</v>
      </c>
    </row>
    <row r="429" spans="1:17" ht="28.8" x14ac:dyDescent="0.3">
      <c r="A429" s="3">
        <f t="shared" si="11"/>
        <v>420</v>
      </c>
      <c r="B429" s="4" t="s">
        <v>1491</v>
      </c>
      <c r="C429" s="4" t="s">
        <v>1266</v>
      </c>
      <c r="D429" s="4" t="s">
        <v>1267</v>
      </c>
      <c r="E429" s="4" t="s">
        <v>53</v>
      </c>
      <c r="F429" s="4" t="s">
        <v>205</v>
      </c>
      <c r="G429" s="5">
        <v>45658</v>
      </c>
      <c r="H429" s="5">
        <v>46022</v>
      </c>
      <c r="I429" s="4" t="s">
        <v>35</v>
      </c>
      <c r="J429" s="6">
        <v>56136000</v>
      </c>
      <c r="K429" s="6">
        <v>56136000</v>
      </c>
      <c r="L429" s="6"/>
      <c r="M429" s="6">
        <v>0</v>
      </c>
      <c r="N429" s="6">
        <v>56136000</v>
      </c>
      <c r="O429" s="7">
        <v>3.37852437245146</v>
      </c>
      <c r="P429" s="8" t="s">
        <v>1492</v>
      </c>
      <c r="Q429" s="9" t="s">
        <v>1493</v>
      </c>
    </row>
    <row r="430" spans="1:17" ht="57.6" x14ac:dyDescent="0.3">
      <c r="A430" s="3">
        <f t="shared" si="11"/>
        <v>421</v>
      </c>
      <c r="B430" s="4" t="s">
        <v>1494</v>
      </c>
      <c r="C430" s="4" t="s">
        <v>1266</v>
      </c>
      <c r="D430" s="4" t="s">
        <v>1267</v>
      </c>
      <c r="E430" s="4" t="s">
        <v>387</v>
      </c>
      <c r="F430" s="4" t="s">
        <v>34</v>
      </c>
      <c r="G430" s="5">
        <v>45444</v>
      </c>
      <c r="H430" s="5">
        <v>46022</v>
      </c>
      <c r="I430" s="4" t="s">
        <v>98</v>
      </c>
      <c r="J430" s="6">
        <v>180000000</v>
      </c>
      <c r="K430" s="6">
        <v>180000000</v>
      </c>
      <c r="L430" s="6"/>
      <c r="M430" s="6">
        <v>0</v>
      </c>
      <c r="N430" s="6">
        <v>180000000</v>
      </c>
      <c r="O430" s="7">
        <v>3.3744444444444448</v>
      </c>
      <c r="P430" s="8" t="s">
        <v>1495</v>
      </c>
      <c r="Q430" s="9" t="s">
        <v>1496</v>
      </c>
    </row>
    <row r="431" spans="1:17" ht="57.6" x14ac:dyDescent="0.3">
      <c r="A431" s="3">
        <f t="shared" si="11"/>
        <v>422</v>
      </c>
      <c r="B431" s="4" t="s">
        <v>1497</v>
      </c>
      <c r="C431" s="4" t="s">
        <v>1266</v>
      </c>
      <c r="D431" s="4" t="s">
        <v>1267</v>
      </c>
      <c r="E431" s="4" t="s">
        <v>387</v>
      </c>
      <c r="F431" s="4" t="s">
        <v>34</v>
      </c>
      <c r="G431" s="5">
        <v>45444</v>
      </c>
      <c r="H431" s="5">
        <v>46022</v>
      </c>
      <c r="I431" s="4" t="s">
        <v>98</v>
      </c>
      <c r="J431" s="6">
        <v>180000000</v>
      </c>
      <c r="K431" s="6">
        <v>180000000</v>
      </c>
      <c r="L431" s="6"/>
      <c r="M431" s="6">
        <v>0</v>
      </c>
      <c r="N431" s="6">
        <v>180000000</v>
      </c>
      <c r="O431" s="7">
        <v>3.3744444444444448</v>
      </c>
      <c r="P431" s="8" t="s">
        <v>1498</v>
      </c>
      <c r="Q431" s="9" t="s">
        <v>1499</v>
      </c>
    </row>
    <row r="432" spans="1:17" ht="57.6" x14ac:dyDescent="0.3">
      <c r="A432" s="3">
        <f t="shared" si="11"/>
        <v>423</v>
      </c>
      <c r="B432" s="4" t="s">
        <v>1500</v>
      </c>
      <c r="C432" s="4" t="s">
        <v>1266</v>
      </c>
      <c r="D432" s="4" t="s">
        <v>1267</v>
      </c>
      <c r="E432" s="4" t="s">
        <v>387</v>
      </c>
      <c r="F432" s="4" t="s">
        <v>34</v>
      </c>
      <c r="G432" s="5">
        <v>45658</v>
      </c>
      <c r="H432" s="5">
        <v>46022</v>
      </c>
      <c r="I432" s="4" t="s">
        <v>98</v>
      </c>
      <c r="J432" s="6">
        <v>180000000</v>
      </c>
      <c r="K432" s="6">
        <v>180000000</v>
      </c>
      <c r="L432" s="6"/>
      <c r="M432" s="6">
        <v>0</v>
      </c>
      <c r="N432" s="6">
        <v>180000000</v>
      </c>
      <c r="O432" s="7">
        <v>3.3744444444444448</v>
      </c>
      <c r="P432" s="8" t="s">
        <v>1501</v>
      </c>
      <c r="Q432" s="9" t="s">
        <v>1502</v>
      </c>
    </row>
    <row r="433" spans="1:17" ht="57.6" x14ac:dyDescent="0.3">
      <c r="A433" s="3">
        <f t="shared" si="11"/>
        <v>424</v>
      </c>
      <c r="B433" s="4" t="s">
        <v>1503</v>
      </c>
      <c r="C433" s="4" t="s">
        <v>1266</v>
      </c>
      <c r="D433" s="4" t="s">
        <v>1267</v>
      </c>
      <c r="E433" s="4" t="s">
        <v>387</v>
      </c>
      <c r="F433" s="4" t="s">
        <v>34</v>
      </c>
      <c r="G433" s="5">
        <v>45444</v>
      </c>
      <c r="H433" s="5">
        <v>46022</v>
      </c>
      <c r="I433" s="4" t="s">
        <v>98</v>
      </c>
      <c r="J433" s="6">
        <v>180000000</v>
      </c>
      <c r="K433" s="6">
        <v>180000000</v>
      </c>
      <c r="L433" s="6"/>
      <c r="M433" s="6">
        <v>0</v>
      </c>
      <c r="N433" s="6">
        <v>180000000</v>
      </c>
      <c r="O433" s="7">
        <v>3.3744444444444448</v>
      </c>
      <c r="P433" s="8" t="s">
        <v>1504</v>
      </c>
      <c r="Q433" s="9" t="s">
        <v>1505</v>
      </c>
    </row>
    <row r="434" spans="1:17" ht="57.6" x14ac:dyDescent="0.3">
      <c r="A434" s="3">
        <f t="shared" si="11"/>
        <v>425</v>
      </c>
      <c r="B434" s="4" t="s">
        <v>1506</v>
      </c>
      <c r="C434" s="4" t="s">
        <v>1266</v>
      </c>
      <c r="D434" s="4" t="s">
        <v>1267</v>
      </c>
      <c r="E434" s="4" t="s">
        <v>387</v>
      </c>
      <c r="F434" s="4" t="s">
        <v>34</v>
      </c>
      <c r="G434" s="5">
        <v>45658</v>
      </c>
      <c r="H434" s="5">
        <v>46022</v>
      </c>
      <c r="I434" s="4" t="s">
        <v>98</v>
      </c>
      <c r="J434" s="6">
        <v>13542096</v>
      </c>
      <c r="K434" s="6">
        <v>13542096</v>
      </c>
      <c r="L434" s="6"/>
      <c r="M434" s="6">
        <v>0</v>
      </c>
      <c r="N434" s="6">
        <v>13542096</v>
      </c>
      <c r="O434" s="7">
        <v>3.3652070428164</v>
      </c>
      <c r="P434" s="8" t="s">
        <v>1507</v>
      </c>
      <c r="Q434" s="9" t="s">
        <v>1508</v>
      </c>
    </row>
    <row r="435" spans="1:17" ht="28.8" x14ac:dyDescent="0.3">
      <c r="A435" s="3">
        <f t="shared" si="11"/>
        <v>426</v>
      </c>
      <c r="B435" s="4" t="s">
        <v>1509</v>
      </c>
      <c r="C435" s="4" t="s">
        <v>1266</v>
      </c>
      <c r="D435" s="4" t="s">
        <v>1267</v>
      </c>
      <c r="E435" s="4" t="s">
        <v>264</v>
      </c>
      <c r="F435" s="4" t="s">
        <v>221</v>
      </c>
      <c r="G435" s="5">
        <v>45658</v>
      </c>
      <c r="H435" s="5">
        <v>46752</v>
      </c>
      <c r="I435" s="4" t="s">
        <v>35</v>
      </c>
      <c r="J435" s="6">
        <v>1250000000</v>
      </c>
      <c r="K435" s="6">
        <v>1250000000</v>
      </c>
      <c r="L435" s="6"/>
      <c r="M435" s="6">
        <v>0</v>
      </c>
      <c r="N435" s="6">
        <v>1250000000</v>
      </c>
      <c r="O435" s="7">
        <v>3.3315999999999995</v>
      </c>
      <c r="P435" s="8" t="s">
        <v>1510</v>
      </c>
      <c r="Q435" s="9" t="s">
        <v>1511</v>
      </c>
    </row>
    <row r="436" spans="1:17" ht="57.6" x14ac:dyDescent="0.3">
      <c r="A436" s="3">
        <f t="shared" si="11"/>
        <v>427</v>
      </c>
      <c r="B436" s="4" t="s">
        <v>1512</v>
      </c>
      <c r="C436" s="4" t="s">
        <v>1266</v>
      </c>
      <c r="D436" s="4" t="s">
        <v>1267</v>
      </c>
      <c r="E436" s="4" t="s">
        <v>48</v>
      </c>
      <c r="F436" s="4" t="s">
        <v>49</v>
      </c>
      <c r="G436" s="5">
        <v>45674</v>
      </c>
      <c r="H436" s="5">
        <v>46407</v>
      </c>
      <c r="I436" s="4" t="s">
        <v>98</v>
      </c>
      <c r="J436" s="6">
        <v>150000000</v>
      </c>
      <c r="K436" s="6">
        <v>150000000</v>
      </c>
      <c r="L436" s="6"/>
      <c r="M436" s="6">
        <v>0</v>
      </c>
      <c r="N436" s="6">
        <v>150000000</v>
      </c>
      <c r="O436" s="7">
        <v>3.3228333333333326</v>
      </c>
      <c r="P436" s="8" t="s">
        <v>1513</v>
      </c>
      <c r="Q436" s="9" t="s">
        <v>1514</v>
      </c>
    </row>
    <row r="437" spans="1:17" ht="43.2" x14ac:dyDescent="0.3">
      <c r="A437" s="3">
        <f t="shared" si="11"/>
        <v>428</v>
      </c>
      <c r="B437" s="4" t="s">
        <v>1515</v>
      </c>
      <c r="C437" s="4" t="s">
        <v>1266</v>
      </c>
      <c r="D437" s="4" t="s">
        <v>1267</v>
      </c>
      <c r="E437" s="4" t="s">
        <v>268</v>
      </c>
      <c r="F437" s="4" t="s">
        <v>34</v>
      </c>
      <c r="G437" s="5">
        <v>45658</v>
      </c>
      <c r="H437" s="5">
        <v>46022</v>
      </c>
      <c r="I437" s="4" t="s">
        <v>98</v>
      </c>
      <c r="J437" s="6">
        <v>1560000</v>
      </c>
      <c r="K437" s="6">
        <v>1560000</v>
      </c>
      <c r="L437" s="6"/>
      <c r="M437" s="6">
        <v>0</v>
      </c>
      <c r="N437" s="6">
        <v>1560000</v>
      </c>
      <c r="O437" s="7">
        <v>3.3125</v>
      </c>
      <c r="P437" s="8" t="s">
        <v>1516</v>
      </c>
      <c r="Q437" s="9" t="s">
        <v>1517</v>
      </c>
    </row>
    <row r="438" spans="1:17" ht="43.2" x14ac:dyDescent="0.3">
      <c r="A438" s="3">
        <f t="shared" si="11"/>
        <v>429</v>
      </c>
      <c r="B438" s="4" t="s">
        <v>1518</v>
      </c>
      <c r="C438" s="4" t="s">
        <v>1266</v>
      </c>
      <c r="D438" s="4" t="s">
        <v>1267</v>
      </c>
      <c r="E438" s="4" t="s">
        <v>28</v>
      </c>
      <c r="F438" s="4" t="s">
        <v>1276</v>
      </c>
      <c r="G438" s="5">
        <v>45505</v>
      </c>
      <c r="H438" s="5">
        <v>46022</v>
      </c>
      <c r="I438" s="4" t="s">
        <v>98</v>
      </c>
      <c r="J438" s="6">
        <v>153523170</v>
      </c>
      <c r="K438" s="6">
        <v>153523170</v>
      </c>
      <c r="L438" s="6"/>
      <c r="M438" s="6">
        <v>0</v>
      </c>
      <c r="N438" s="6">
        <v>153523170</v>
      </c>
      <c r="O438" s="7">
        <v>3.2924999999999995</v>
      </c>
      <c r="P438" s="8" t="s">
        <v>1519</v>
      </c>
      <c r="Q438" s="9" t="s">
        <v>1520</v>
      </c>
    </row>
    <row r="439" spans="1:17" ht="28.8" x14ac:dyDescent="0.3">
      <c r="A439" s="3">
        <f t="shared" si="11"/>
        <v>430</v>
      </c>
      <c r="B439" s="4" t="s">
        <v>1521</v>
      </c>
      <c r="C439" s="4" t="s">
        <v>1266</v>
      </c>
      <c r="D439" s="4" t="s">
        <v>1267</v>
      </c>
      <c r="E439" s="4" t="s">
        <v>28</v>
      </c>
      <c r="F439" s="4" t="s">
        <v>1276</v>
      </c>
      <c r="G439" s="5">
        <v>45658</v>
      </c>
      <c r="H439" s="5">
        <v>46752</v>
      </c>
      <c r="I439" s="4" t="s">
        <v>98</v>
      </c>
      <c r="J439" s="6">
        <v>2267951312</v>
      </c>
      <c r="K439" s="6">
        <v>2261345243</v>
      </c>
      <c r="L439" s="6">
        <v>6606069</v>
      </c>
      <c r="M439" s="6">
        <v>90940729</v>
      </c>
      <c r="N439" s="6">
        <v>2177010583</v>
      </c>
      <c r="O439" s="7">
        <v>3.2050165347465058</v>
      </c>
      <c r="P439" s="8" t="s">
        <v>1522</v>
      </c>
      <c r="Q439" s="9" t="s">
        <v>1523</v>
      </c>
    </row>
    <row r="440" spans="1:17" ht="43.2" x14ac:dyDescent="0.3">
      <c r="A440" s="3">
        <f t="shared" si="11"/>
        <v>431</v>
      </c>
      <c r="B440" s="4" t="s">
        <v>1524</v>
      </c>
      <c r="C440" s="4" t="s">
        <v>1266</v>
      </c>
      <c r="D440" s="4" t="s">
        <v>1267</v>
      </c>
      <c r="E440" s="4" t="s">
        <v>28</v>
      </c>
      <c r="F440" s="4" t="s">
        <v>1297</v>
      </c>
      <c r="G440" s="5">
        <v>44217</v>
      </c>
      <c r="H440" s="5">
        <v>46356</v>
      </c>
      <c r="I440" s="4" t="s">
        <v>65</v>
      </c>
      <c r="J440" s="6">
        <v>845100000</v>
      </c>
      <c r="K440" s="6">
        <v>845100000</v>
      </c>
      <c r="L440" s="6"/>
      <c r="M440" s="6">
        <v>0</v>
      </c>
      <c r="N440" s="6">
        <v>845100000</v>
      </c>
      <c r="O440" s="7">
        <v>3.1850236658383619</v>
      </c>
      <c r="P440" s="8" t="s">
        <v>1525</v>
      </c>
      <c r="Q440" s="9" t="s">
        <v>1526</v>
      </c>
    </row>
    <row r="441" spans="1:17" ht="57.6" x14ac:dyDescent="0.3">
      <c r="A441" s="3">
        <f t="shared" si="11"/>
        <v>432</v>
      </c>
      <c r="B441" s="4" t="s">
        <v>1527</v>
      </c>
      <c r="C441" s="4" t="s">
        <v>1266</v>
      </c>
      <c r="D441" s="4" t="s">
        <v>1267</v>
      </c>
      <c r="E441" s="4" t="s">
        <v>1528</v>
      </c>
      <c r="F441" s="4" t="s">
        <v>49</v>
      </c>
      <c r="G441" s="5">
        <v>45673</v>
      </c>
      <c r="H441" s="5">
        <v>46069</v>
      </c>
      <c r="I441" s="4" t="s">
        <v>65</v>
      </c>
      <c r="J441" s="6">
        <v>77440123</v>
      </c>
      <c r="K441" s="6">
        <v>77440123</v>
      </c>
      <c r="L441" s="6"/>
      <c r="M441" s="6">
        <v>0</v>
      </c>
      <c r="N441" s="6">
        <v>77440123</v>
      </c>
      <c r="O441" s="7">
        <v>3.1736308166539984</v>
      </c>
      <c r="P441" s="8" t="s">
        <v>1529</v>
      </c>
      <c r="Q441" s="9" t="s">
        <v>1530</v>
      </c>
    </row>
    <row r="442" spans="1:17" ht="28.8" x14ac:dyDescent="0.3">
      <c r="A442" s="3">
        <f t="shared" si="11"/>
        <v>433</v>
      </c>
      <c r="B442" s="4" t="s">
        <v>1531</v>
      </c>
      <c r="C442" s="4" t="s">
        <v>1266</v>
      </c>
      <c r="D442" s="4" t="s">
        <v>1267</v>
      </c>
      <c r="E442" s="4" t="s">
        <v>1532</v>
      </c>
      <c r="F442" s="4" t="s">
        <v>860</v>
      </c>
      <c r="G442" s="5">
        <v>45658</v>
      </c>
      <c r="H442" s="5">
        <v>46387</v>
      </c>
      <c r="I442" s="4" t="s">
        <v>65</v>
      </c>
      <c r="J442" s="6">
        <v>1153000</v>
      </c>
      <c r="K442" s="6">
        <v>1133000</v>
      </c>
      <c r="L442" s="6">
        <v>20000</v>
      </c>
      <c r="M442" s="6">
        <v>0</v>
      </c>
      <c r="N442" s="6">
        <v>1153000</v>
      </c>
      <c r="O442" s="7">
        <v>3.1124999999999994</v>
      </c>
      <c r="P442" s="8" t="s">
        <v>1533</v>
      </c>
      <c r="Q442" s="9" t="s">
        <v>1534</v>
      </c>
    </row>
    <row r="443" spans="1:17" ht="57.6" x14ac:dyDescent="0.3">
      <c r="A443" s="3">
        <f t="shared" si="11"/>
        <v>434</v>
      </c>
      <c r="B443" s="4" t="s">
        <v>1535</v>
      </c>
      <c r="C443" s="4" t="s">
        <v>1266</v>
      </c>
      <c r="D443" s="4" t="s">
        <v>1267</v>
      </c>
      <c r="E443" s="4" t="s">
        <v>1289</v>
      </c>
      <c r="F443" s="4" t="s">
        <v>1066</v>
      </c>
      <c r="G443" s="5">
        <v>45468</v>
      </c>
      <c r="H443" s="5">
        <v>45777</v>
      </c>
      <c r="I443" s="4" t="s">
        <v>35</v>
      </c>
      <c r="J443" s="6">
        <v>9117040</v>
      </c>
      <c r="K443" s="6">
        <v>9089272</v>
      </c>
      <c r="L443" s="6">
        <v>27768</v>
      </c>
      <c r="M443" s="6">
        <v>362114</v>
      </c>
      <c r="N443" s="6">
        <v>8754926</v>
      </c>
      <c r="O443" s="7">
        <v>3.1071936944446876</v>
      </c>
      <c r="P443" s="8" t="s">
        <v>1536</v>
      </c>
      <c r="Q443" s="9" t="s">
        <v>1537</v>
      </c>
    </row>
    <row r="444" spans="1:17" ht="57.6" x14ac:dyDescent="0.3">
      <c r="A444" s="3">
        <f t="shared" si="11"/>
        <v>435</v>
      </c>
      <c r="B444" s="4" t="s">
        <v>1538</v>
      </c>
      <c r="C444" s="4" t="s">
        <v>1266</v>
      </c>
      <c r="D444" s="4" t="s">
        <v>1267</v>
      </c>
      <c r="E444" s="4" t="s">
        <v>1539</v>
      </c>
      <c r="F444" s="4" t="s">
        <v>40</v>
      </c>
      <c r="G444" s="5">
        <v>45292</v>
      </c>
      <c r="H444" s="5">
        <v>46022</v>
      </c>
      <c r="I444" s="4" t="s">
        <v>65</v>
      </c>
      <c r="J444" s="6">
        <v>62709660</v>
      </c>
      <c r="K444" s="6">
        <v>62709660</v>
      </c>
      <c r="L444" s="6"/>
      <c r="M444" s="6">
        <v>0</v>
      </c>
      <c r="N444" s="6">
        <v>62709660</v>
      </c>
      <c r="O444" s="7">
        <v>3.1023660500717587</v>
      </c>
      <c r="P444" s="8" t="s">
        <v>1540</v>
      </c>
      <c r="Q444" s="9" t="s">
        <v>1541</v>
      </c>
    </row>
    <row r="445" spans="1:17" ht="28.8" x14ac:dyDescent="0.3">
      <c r="A445" s="3">
        <f t="shared" si="11"/>
        <v>436</v>
      </c>
      <c r="B445" s="4" t="s">
        <v>1542</v>
      </c>
      <c r="C445" s="4" t="s">
        <v>1266</v>
      </c>
      <c r="D445" s="10" t="s">
        <v>1267</v>
      </c>
      <c r="E445" s="4" t="s">
        <v>456</v>
      </c>
      <c r="F445" s="4" t="s">
        <v>49</v>
      </c>
      <c r="G445" s="5">
        <v>45672</v>
      </c>
      <c r="H445" s="5">
        <v>46492</v>
      </c>
      <c r="I445" s="4" t="s">
        <v>256</v>
      </c>
      <c r="J445" s="6">
        <v>660700000</v>
      </c>
      <c r="K445" s="6">
        <v>660700000</v>
      </c>
      <c r="L445" s="6"/>
      <c r="M445" s="6">
        <v>0</v>
      </c>
      <c r="N445" s="6">
        <v>660700000</v>
      </c>
      <c r="O445" s="7">
        <v>3.056351613972474</v>
      </c>
      <c r="P445" s="8" t="s">
        <v>1543</v>
      </c>
      <c r="Q445" s="9" t="s">
        <v>1544</v>
      </c>
    </row>
    <row r="446" spans="1:17" ht="57.6" x14ac:dyDescent="0.3">
      <c r="A446" s="3">
        <f t="shared" si="11"/>
        <v>437</v>
      </c>
      <c r="B446" s="4" t="s">
        <v>1545</v>
      </c>
      <c r="C446" s="4" t="s">
        <v>1266</v>
      </c>
      <c r="D446" s="4" t="s">
        <v>1267</v>
      </c>
      <c r="E446" s="4" t="s">
        <v>1546</v>
      </c>
      <c r="F446" s="4" t="s">
        <v>1215</v>
      </c>
      <c r="G446" s="5">
        <v>45658</v>
      </c>
      <c r="H446" s="5">
        <v>46022</v>
      </c>
      <c r="I446" s="4" t="s">
        <v>35</v>
      </c>
      <c r="J446" s="6">
        <v>78148551</v>
      </c>
      <c r="K446" s="6">
        <v>78148551</v>
      </c>
      <c r="L446" s="6"/>
      <c r="M446" s="6">
        <v>0</v>
      </c>
      <c r="N446" s="6">
        <v>78148551</v>
      </c>
      <c r="O446" s="7">
        <v>3.050159951784134</v>
      </c>
      <c r="P446" s="8" t="s">
        <v>1547</v>
      </c>
      <c r="Q446" s="9" t="s">
        <v>1548</v>
      </c>
    </row>
    <row r="447" spans="1:17" ht="28.8" x14ac:dyDescent="0.3">
      <c r="A447" s="3">
        <f t="shared" si="11"/>
        <v>438</v>
      </c>
      <c r="B447" s="4" t="s">
        <v>1549</v>
      </c>
      <c r="C447" s="4" t="s">
        <v>1266</v>
      </c>
      <c r="D447" s="4" t="s">
        <v>1267</v>
      </c>
      <c r="E447" s="4" t="s">
        <v>28</v>
      </c>
      <c r="F447" s="4" t="s">
        <v>1276</v>
      </c>
      <c r="G447" s="5">
        <v>45658</v>
      </c>
      <c r="H447" s="5">
        <v>46752</v>
      </c>
      <c r="I447" s="4" t="s">
        <v>269</v>
      </c>
      <c r="J447" s="6">
        <v>4618466760.3199997</v>
      </c>
      <c r="K447" s="6">
        <v>4618466760.3199997</v>
      </c>
      <c r="L447" s="6"/>
      <c r="M447" s="6">
        <v>0</v>
      </c>
      <c r="N447" s="6">
        <v>4618466760.3199997</v>
      </c>
      <c r="O447" s="7">
        <v>3.0500357261422</v>
      </c>
      <c r="P447" s="8" t="s">
        <v>1550</v>
      </c>
      <c r="Q447" s="9" t="s">
        <v>1551</v>
      </c>
    </row>
    <row r="448" spans="1:17" ht="43.2" x14ac:dyDescent="0.3">
      <c r="A448" s="3">
        <f t="shared" si="11"/>
        <v>439</v>
      </c>
      <c r="B448" s="4" t="s">
        <v>1552</v>
      </c>
      <c r="C448" s="4" t="s">
        <v>1266</v>
      </c>
      <c r="D448" s="4" t="s">
        <v>1267</v>
      </c>
      <c r="E448" s="4" t="s">
        <v>1553</v>
      </c>
      <c r="F448" s="4" t="s">
        <v>103</v>
      </c>
      <c r="G448" s="5">
        <v>45658</v>
      </c>
      <c r="H448" s="5">
        <v>46022</v>
      </c>
      <c r="I448" s="4" t="s">
        <v>35</v>
      </c>
      <c r="J448" s="6">
        <v>13619025</v>
      </c>
      <c r="K448" s="6">
        <v>9919915</v>
      </c>
      <c r="L448" s="6">
        <v>3699110</v>
      </c>
      <c r="M448" s="6">
        <v>0</v>
      </c>
      <c r="N448" s="6">
        <v>13619025</v>
      </c>
      <c r="O448" s="7">
        <v>3.0491783200737199</v>
      </c>
      <c r="P448" s="8" t="s">
        <v>1554</v>
      </c>
      <c r="Q448" s="9" t="s">
        <v>1555</v>
      </c>
    </row>
    <row r="449" spans="1:20" ht="28.8" x14ac:dyDescent="0.3">
      <c r="A449" s="3">
        <f t="shared" si="11"/>
        <v>440</v>
      </c>
      <c r="B449" s="4" t="s">
        <v>1556</v>
      </c>
      <c r="C449" s="4" t="s">
        <v>1266</v>
      </c>
      <c r="D449" s="10" t="s">
        <v>1267</v>
      </c>
      <c r="E449" s="4" t="s">
        <v>1557</v>
      </c>
      <c r="F449" s="4" t="s">
        <v>97</v>
      </c>
      <c r="G449" s="5">
        <v>43616</v>
      </c>
      <c r="H449" s="5">
        <v>46752</v>
      </c>
      <c r="I449" s="4" t="s">
        <v>65</v>
      </c>
      <c r="J449" s="6">
        <v>643129122</v>
      </c>
      <c r="K449" s="6">
        <v>643129122</v>
      </c>
      <c r="L449" s="6"/>
      <c r="M449" s="6">
        <v>4505525</v>
      </c>
      <c r="N449" s="6">
        <v>638623597</v>
      </c>
      <c r="O449" s="7">
        <v>3.0383746298566443</v>
      </c>
      <c r="P449" s="8" t="s">
        <v>1558</v>
      </c>
      <c r="Q449" s="9" t="s">
        <v>1559</v>
      </c>
    </row>
    <row r="450" spans="1:20" ht="57.6" x14ac:dyDescent="0.3">
      <c r="A450" s="3">
        <f t="shared" si="11"/>
        <v>441</v>
      </c>
      <c r="B450" s="4" t="s">
        <v>1560</v>
      </c>
      <c r="C450" s="4" t="s">
        <v>1266</v>
      </c>
      <c r="D450" s="4" t="s">
        <v>1267</v>
      </c>
      <c r="E450" s="4" t="s">
        <v>48</v>
      </c>
      <c r="F450" s="4" t="s">
        <v>49</v>
      </c>
      <c r="G450" s="5">
        <v>45680</v>
      </c>
      <c r="H450" s="5">
        <v>46294</v>
      </c>
      <c r="I450" s="4" t="s">
        <v>65</v>
      </c>
      <c r="J450" s="6">
        <v>8268942</v>
      </c>
      <c r="K450" s="6">
        <v>8268942</v>
      </c>
      <c r="L450" s="6"/>
      <c r="M450" s="6">
        <v>0</v>
      </c>
      <c r="N450" s="6">
        <v>8268942</v>
      </c>
      <c r="O450" s="7">
        <v>3.0374999999999996</v>
      </c>
      <c r="P450" s="8" t="s">
        <v>1561</v>
      </c>
      <c r="Q450" s="9" t="s">
        <v>1562</v>
      </c>
    </row>
    <row r="451" spans="1:20" ht="57.6" x14ac:dyDescent="0.3">
      <c r="A451" s="3">
        <f t="shared" si="11"/>
        <v>442</v>
      </c>
      <c r="B451" s="4" t="s">
        <v>1563</v>
      </c>
      <c r="C451" s="4" t="s">
        <v>1266</v>
      </c>
      <c r="D451" s="4" t="s">
        <v>1267</v>
      </c>
      <c r="E451" s="4" t="s">
        <v>70</v>
      </c>
      <c r="F451" s="4" t="s">
        <v>1276</v>
      </c>
      <c r="G451" s="5">
        <v>45685</v>
      </c>
      <c r="H451" s="5">
        <v>46752</v>
      </c>
      <c r="I451" s="4" t="s">
        <v>85</v>
      </c>
      <c r="J451" s="6">
        <v>649569920</v>
      </c>
      <c r="K451" s="6">
        <v>505628250</v>
      </c>
      <c r="L451" s="6">
        <v>143941670</v>
      </c>
      <c r="M451" s="6">
        <v>0</v>
      </c>
      <c r="N451" s="6">
        <v>649569920</v>
      </c>
      <c r="O451" s="7">
        <v>3.020384870050167</v>
      </c>
      <c r="P451" s="8" t="s">
        <v>1564</v>
      </c>
      <c r="Q451" s="9" t="s">
        <v>1565</v>
      </c>
    </row>
    <row r="452" spans="1:20" ht="28.8" x14ac:dyDescent="0.3">
      <c r="A452" s="3">
        <f t="shared" si="11"/>
        <v>443</v>
      </c>
      <c r="B452" s="4" t="s">
        <v>1566</v>
      </c>
      <c r="C452" s="4" t="s">
        <v>1266</v>
      </c>
      <c r="D452" s="4" t="s">
        <v>1267</v>
      </c>
      <c r="E452" s="4" t="s">
        <v>213</v>
      </c>
      <c r="F452" s="4" t="s">
        <v>140</v>
      </c>
      <c r="G452" s="5">
        <v>45658</v>
      </c>
      <c r="H452" s="5">
        <v>46022</v>
      </c>
      <c r="I452" s="4" t="s">
        <v>35</v>
      </c>
      <c r="J452" s="6">
        <v>2514333000</v>
      </c>
      <c r="K452" s="6">
        <v>2514333000</v>
      </c>
      <c r="L452" s="6"/>
      <c r="M452" s="6">
        <v>0</v>
      </c>
      <c r="N452" s="6">
        <v>2514333000</v>
      </c>
      <c r="O452" s="7">
        <v>3.0151193159378646</v>
      </c>
      <c r="P452" s="8" t="s">
        <v>1567</v>
      </c>
      <c r="Q452" s="9" t="s">
        <v>1568</v>
      </c>
    </row>
    <row r="453" spans="1:20" ht="28.8" x14ac:dyDescent="0.3">
      <c r="A453" s="3">
        <f t="shared" si="11"/>
        <v>444</v>
      </c>
      <c r="B453" s="4" t="s">
        <v>1569</v>
      </c>
      <c r="C453" s="4" t="s">
        <v>1266</v>
      </c>
      <c r="D453" s="10" t="s">
        <v>1267</v>
      </c>
      <c r="E453" s="4" t="s">
        <v>1570</v>
      </c>
      <c r="F453" s="4" t="s">
        <v>58</v>
      </c>
      <c r="G453" s="5">
        <v>45527</v>
      </c>
      <c r="H453" s="5">
        <v>45926</v>
      </c>
      <c r="I453" s="4" t="s">
        <v>35</v>
      </c>
      <c r="J453" s="6">
        <v>197772075</v>
      </c>
      <c r="K453" s="6">
        <v>193990572</v>
      </c>
      <c r="L453" s="6">
        <v>3781503</v>
      </c>
      <c r="M453" s="6">
        <v>82560918</v>
      </c>
      <c r="N453" s="6">
        <v>115211157</v>
      </c>
      <c r="O453" s="7">
        <v>3.004999999999999</v>
      </c>
      <c r="P453" s="8" t="s">
        <v>1571</v>
      </c>
      <c r="Q453" s="9" t="s">
        <v>1572</v>
      </c>
    </row>
    <row r="454" spans="1:20" ht="28.8" x14ac:dyDescent="0.3">
      <c r="A454" s="3">
        <f t="shared" si="11"/>
        <v>445</v>
      </c>
      <c r="B454" s="4" t="s">
        <v>1573</v>
      </c>
      <c r="C454" s="4" t="s">
        <v>1266</v>
      </c>
      <c r="D454" s="4" t="s">
        <v>1267</v>
      </c>
      <c r="E454" s="4" t="s">
        <v>268</v>
      </c>
      <c r="F454" s="4" t="s">
        <v>34</v>
      </c>
      <c r="G454" s="5">
        <v>45658</v>
      </c>
      <c r="H454" s="5">
        <v>46022</v>
      </c>
      <c r="I454" s="4" t="s">
        <v>35</v>
      </c>
      <c r="J454" s="6">
        <v>119844424</v>
      </c>
      <c r="K454" s="6">
        <v>119844424</v>
      </c>
      <c r="L454" s="6"/>
      <c r="M454" s="6">
        <v>0</v>
      </c>
      <c r="N454" s="6">
        <v>119844424</v>
      </c>
      <c r="O454" s="7">
        <v>2.9673076317162748</v>
      </c>
      <c r="P454" s="8" t="s">
        <v>1574</v>
      </c>
      <c r="Q454" s="9" t="s">
        <v>1575</v>
      </c>
    </row>
    <row r="455" spans="1:20" ht="57.6" x14ac:dyDescent="0.3">
      <c r="A455" s="3">
        <f t="shared" si="11"/>
        <v>446</v>
      </c>
      <c r="B455" s="4" t="s">
        <v>1576</v>
      </c>
      <c r="C455" s="4" t="s">
        <v>1266</v>
      </c>
      <c r="D455" s="4" t="s">
        <v>1267</v>
      </c>
      <c r="E455" s="4" t="s">
        <v>1539</v>
      </c>
      <c r="F455" s="4" t="s">
        <v>40</v>
      </c>
      <c r="G455" s="5">
        <v>45505</v>
      </c>
      <c r="H455" s="5">
        <v>45657</v>
      </c>
      <c r="I455" s="4" t="s">
        <v>65</v>
      </c>
      <c r="J455" s="6">
        <v>105259550</v>
      </c>
      <c r="K455" s="6">
        <v>105259550</v>
      </c>
      <c r="L455" s="6"/>
      <c r="M455" s="6">
        <v>0</v>
      </c>
      <c r="N455" s="6">
        <v>105259550</v>
      </c>
      <c r="O455" s="7">
        <v>2.941062623801177</v>
      </c>
      <c r="P455" s="8" t="s">
        <v>1577</v>
      </c>
      <c r="Q455" s="9" t="s">
        <v>1578</v>
      </c>
    </row>
    <row r="456" spans="1:20" ht="28.8" x14ac:dyDescent="0.3">
      <c r="A456" s="3">
        <f t="shared" si="11"/>
        <v>447</v>
      </c>
      <c r="B456" s="4" t="s">
        <v>1579</v>
      </c>
      <c r="C456" s="4" t="s">
        <v>1266</v>
      </c>
      <c r="D456" s="4" t="s">
        <v>1267</v>
      </c>
      <c r="E456" s="4" t="s">
        <v>1580</v>
      </c>
      <c r="F456" s="4" t="s">
        <v>103</v>
      </c>
      <c r="G456" s="5">
        <v>45658</v>
      </c>
      <c r="H456" s="5">
        <v>46022</v>
      </c>
      <c r="I456" s="4" t="s">
        <v>35</v>
      </c>
      <c r="J456" s="6">
        <v>17747277</v>
      </c>
      <c r="K456" s="6">
        <v>14515258</v>
      </c>
      <c r="L456" s="6">
        <v>3232019</v>
      </c>
      <c r="M456" s="6">
        <v>0</v>
      </c>
      <c r="N456" s="6">
        <v>17747277</v>
      </c>
      <c r="O456" s="7">
        <v>2.8902817333452484</v>
      </c>
      <c r="P456" s="8" t="s">
        <v>1581</v>
      </c>
      <c r="Q456" s="9" t="s">
        <v>1582</v>
      </c>
    </row>
    <row r="457" spans="1:20" ht="43.2" x14ac:dyDescent="0.3">
      <c r="A457" s="3">
        <f t="shared" si="11"/>
        <v>448</v>
      </c>
      <c r="B457" s="4" t="s">
        <v>1583</v>
      </c>
      <c r="C457" s="4" t="s">
        <v>1266</v>
      </c>
      <c r="D457" s="4" t="s">
        <v>1267</v>
      </c>
      <c r="E457" s="4" t="s">
        <v>28</v>
      </c>
      <c r="F457" s="4" t="s">
        <v>1297</v>
      </c>
      <c r="G457" s="5">
        <v>45691</v>
      </c>
      <c r="H457" s="5">
        <v>46752</v>
      </c>
      <c r="I457" s="4" t="s">
        <v>269</v>
      </c>
      <c r="J457" s="6">
        <v>398220000</v>
      </c>
      <c r="K457" s="6">
        <v>398220000</v>
      </c>
      <c r="L457" s="6"/>
      <c r="M457" s="6">
        <v>0</v>
      </c>
      <c r="N457" s="6">
        <v>398220000</v>
      </c>
      <c r="O457" s="7">
        <v>2.878569057305354</v>
      </c>
      <c r="P457" s="8" t="s">
        <v>1584</v>
      </c>
      <c r="Q457" s="9" t="s">
        <v>1585</v>
      </c>
    </row>
    <row r="458" spans="1:20" ht="57.6" x14ac:dyDescent="0.3">
      <c r="A458" s="3">
        <f t="shared" si="11"/>
        <v>449</v>
      </c>
      <c r="B458" s="4" t="s">
        <v>1586</v>
      </c>
      <c r="C458" s="4" t="s">
        <v>1266</v>
      </c>
      <c r="D458" s="4" t="s">
        <v>1267</v>
      </c>
      <c r="E458" s="4" t="s">
        <v>387</v>
      </c>
      <c r="F458" s="4" t="s">
        <v>34</v>
      </c>
      <c r="G458" s="5">
        <v>45658</v>
      </c>
      <c r="H458" s="5">
        <v>46022</v>
      </c>
      <c r="I458" s="4" t="s">
        <v>98</v>
      </c>
      <c r="J458" s="6">
        <v>110000000</v>
      </c>
      <c r="K458" s="6">
        <v>110000000</v>
      </c>
      <c r="L458" s="6"/>
      <c r="M458" s="6">
        <v>0</v>
      </c>
      <c r="N458" s="6">
        <v>110000000</v>
      </c>
      <c r="O458" s="7">
        <v>2.8425454545454545</v>
      </c>
      <c r="P458" s="8" t="s">
        <v>1587</v>
      </c>
      <c r="Q458" s="9" t="s">
        <v>1588</v>
      </c>
    </row>
    <row r="459" spans="1:20" s="46" customFormat="1" ht="57.6" x14ac:dyDescent="0.3">
      <c r="A459" s="3">
        <f t="shared" si="11"/>
        <v>450</v>
      </c>
      <c r="B459" s="4" t="s">
        <v>1589</v>
      </c>
      <c r="C459" s="4" t="s">
        <v>1266</v>
      </c>
      <c r="D459" s="4" t="s">
        <v>1267</v>
      </c>
      <c r="E459" s="4" t="s">
        <v>48</v>
      </c>
      <c r="F459" s="4" t="s">
        <v>49</v>
      </c>
      <c r="G459" s="5">
        <v>45679</v>
      </c>
      <c r="H459" s="5">
        <v>46081</v>
      </c>
      <c r="I459" s="4" t="s">
        <v>65</v>
      </c>
      <c r="J459" s="6">
        <v>9651243</v>
      </c>
      <c r="K459" s="6">
        <v>9651243</v>
      </c>
      <c r="L459" s="6"/>
      <c r="M459" s="6">
        <v>0</v>
      </c>
      <c r="N459" s="6">
        <v>9651243</v>
      </c>
      <c r="O459" s="7">
        <v>2.8224999999999998</v>
      </c>
      <c r="P459" s="8" t="s">
        <v>1590</v>
      </c>
      <c r="Q459" s="9" t="s">
        <v>1591</v>
      </c>
      <c r="S459"/>
      <c r="T459"/>
    </row>
    <row r="460" spans="1:20" ht="57.6" x14ac:dyDescent="0.3">
      <c r="A460" s="3">
        <f t="shared" si="11"/>
        <v>451</v>
      </c>
      <c r="B460" s="4" t="s">
        <v>1592</v>
      </c>
      <c r="C460" s="4" t="s">
        <v>1266</v>
      </c>
      <c r="D460" s="4" t="s">
        <v>1267</v>
      </c>
      <c r="E460" s="4" t="s">
        <v>387</v>
      </c>
      <c r="F460" s="4" t="s">
        <v>34</v>
      </c>
      <c r="G460" s="5">
        <v>45658</v>
      </c>
      <c r="H460" s="5">
        <v>46022</v>
      </c>
      <c r="I460" s="4" t="s">
        <v>98</v>
      </c>
      <c r="J460" s="6">
        <v>228300000</v>
      </c>
      <c r="K460" s="6">
        <v>228300000</v>
      </c>
      <c r="L460" s="6"/>
      <c r="M460" s="6">
        <v>0</v>
      </c>
      <c r="N460" s="6">
        <v>228300000</v>
      </c>
      <c r="O460" s="7">
        <v>2.8218802014892685</v>
      </c>
      <c r="P460" s="8" t="s">
        <v>1593</v>
      </c>
      <c r="Q460" s="9" t="s">
        <v>1594</v>
      </c>
    </row>
    <row r="461" spans="1:20" ht="57.6" x14ac:dyDescent="0.3">
      <c r="A461" s="3">
        <f t="shared" si="11"/>
        <v>452</v>
      </c>
      <c r="B461" s="4" t="s">
        <v>1595</v>
      </c>
      <c r="C461" s="4" t="s">
        <v>1266</v>
      </c>
      <c r="D461" s="10" t="s">
        <v>1267</v>
      </c>
      <c r="E461" s="4" t="s">
        <v>48</v>
      </c>
      <c r="F461" s="4" t="s">
        <v>49</v>
      </c>
      <c r="G461" s="5">
        <v>45674</v>
      </c>
      <c r="H461" s="5">
        <v>46555</v>
      </c>
      <c r="I461" s="4" t="s">
        <v>98</v>
      </c>
      <c r="J461" s="6">
        <v>79000000</v>
      </c>
      <c r="K461" s="6">
        <v>79000000</v>
      </c>
      <c r="L461" s="6"/>
      <c r="M461" s="6">
        <v>0</v>
      </c>
      <c r="N461" s="6">
        <v>79000000</v>
      </c>
      <c r="O461" s="7">
        <v>2.7713924076253815</v>
      </c>
      <c r="P461" s="8" t="s">
        <v>1596</v>
      </c>
      <c r="Q461" s="9" t="s">
        <v>1597</v>
      </c>
    </row>
    <row r="462" spans="1:20" ht="28.8" x14ac:dyDescent="0.3">
      <c r="A462" s="3">
        <f t="shared" si="11"/>
        <v>453</v>
      </c>
      <c r="B462" s="39" t="s">
        <v>2794</v>
      </c>
      <c r="C462" s="39" t="s">
        <v>1266</v>
      </c>
      <c r="D462" s="39" t="s">
        <v>1267</v>
      </c>
      <c r="E462" s="39" t="s">
        <v>28</v>
      </c>
      <c r="F462" s="39" t="s">
        <v>1276</v>
      </c>
      <c r="G462" s="41">
        <v>45658</v>
      </c>
      <c r="H462" s="41">
        <v>46752</v>
      </c>
      <c r="I462" s="39" t="s">
        <v>98</v>
      </c>
      <c r="J462" s="42">
        <v>729000000</v>
      </c>
      <c r="K462" s="42">
        <v>729000000</v>
      </c>
      <c r="L462" s="42">
        <v>0</v>
      </c>
      <c r="M462" s="42">
        <v>0</v>
      </c>
      <c r="N462" s="42">
        <v>729000000</v>
      </c>
      <c r="O462" s="7">
        <v>2.7675000000000001</v>
      </c>
      <c r="P462" s="44" t="s">
        <v>2795</v>
      </c>
      <c r="Q462" s="45" t="s">
        <v>2796</v>
      </c>
    </row>
    <row r="463" spans="1:20" ht="57.6" x14ac:dyDescent="0.3">
      <c r="A463" s="3">
        <f t="shared" si="11"/>
        <v>454</v>
      </c>
      <c r="B463" s="4" t="s">
        <v>1598</v>
      </c>
      <c r="C463" s="4" t="s">
        <v>1266</v>
      </c>
      <c r="D463" s="4" t="s">
        <v>1267</v>
      </c>
      <c r="E463" s="4" t="s">
        <v>48</v>
      </c>
      <c r="F463" s="4" t="s">
        <v>49</v>
      </c>
      <c r="G463" s="5">
        <v>45674</v>
      </c>
      <c r="H463" s="5">
        <v>46405</v>
      </c>
      <c r="I463" s="4" t="s">
        <v>65</v>
      </c>
      <c r="J463" s="6">
        <v>180397704</v>
      </c>
      <c r="K463" s="6">
        <v>180397704</v>
      </c>
      <c r="L463" s="6"/>
      <c r="M463" s="6">
        <v>0</v>
      </c>
      <c r="N463" s="6">
        <v>180397704</v>
      </c>
      <c r="O463" s="7">
        <v>2.7641629925617668</v>
      </c>
      <c r="P463" s="8" t="s">
        <v>1599</v>
      </c>
      <c r="Q463" s="9" t="s">
        <v>1600</v>
      </c>
    </row>
    <row r="464" spans="1:20" ht="43.2" x14ac:dyDescent="0.3">
      <c r="A464" s="3">
        <f t="shared" si="11"/>
        <v>455</v>
      </c>
      <c r="B464" s="4" t="s">
        <v>1601</v>
      </c>
      <c r="C464" s="4" t="s">
        <v>1266</v>
      </c>
      <c r="D464" s="4" t="s">
        <v>1267</v>
      </c>
      <c r="E464" s="4" t="s">
        <v>1406</v>
      </c>
      <c r="F464" s="4" t="s">
        <v>112</v>
      </c>
      <c r="G464" s="5">
        <v>45536</v>
      </c>
      <c r="H464" s="5">
        <v>45901</v>
      </c>
      <c r="I464" s="4" t="s">
        <v>35</v>
      </c>
      <c r="J464" s="6">
        <v>17770.22</v>
      </c>
      <c r="K464" s="6"/>
      <c r="L464" s="6">
        <v>17770.22</v>
      </c>
      <c r="M464" s="6">
        <v>0</v>
      </c>
      <c r="N464" s="6">
        <v>17770.22</v>
      </c>
      <c r="O464" s="7">
        <v>2.7299999999999995</v>
      </c>
      <c r="P464" s="8" t="s">
        <v>1602</v>
      </c>
      <c r="Q464" s="9" t="s">
        <v>1603</v>
      </c>
    </row>
    <row r="465" spans="1:20" ht="43.2" x14ac:dyDescent="0.3">
      <c r="A465" s="3">
        <f t="shared" si="11"/>
        <v>456</v>
      </c>
      <c r="B465" s="4" t="s">
        <v>1604</v>
      </c>
      <c r="C465" s="4" t="s">
        <v>1266</v>
      </c>
      <c r="D465" s="4" t="s">
        <v>1314</v>
      </c>
      <c r="E465" s="4" t="s">
        <v>70</v>
      </c>
      <c r="F465" s="4" t="s">
        <v>1388</v>
      </c>
      <c r="G465" s="5">
        <v>45658</v>
      </c>
      <c r="H465" s="5">
        <v>46022</v>
      </c>
      <c r="I465" s="4" t="s">
        <v>269</v>
      </c>
      <c r="J465" s="6">
        <v>25088000</v>
      </c>
      <c r="K465" s="6">
        <v>25088000</v>
      </c>
      <c r="L465" s="6"/>
      <c r="M465" s="6">
        <v>0</v>
      </c>
      <c r="N465" s="6">
        <v>25088000</v>
      </c>
      <c r="O465" s="7">
        <v>2.7274999999999991</v>
      </c>
      <c r="P465" s="8" t="s">
        <v>1605</v>
      </c>
      <c r="Q465" s="9" t="s">
        <v>1606</v>
      </c>
    </row>
    <row r="466" spans="1:20" ht="57.6" x14ac:dyDescent="0.3">
      <c r="A466" s="3">
        <f t="shared" si="11"/>
        <v>457</v>
      </c>
      <c r="B466" s="4" t="s">
        <v>1607</v>
      </c>
      <c r="C466" s="4" t="s">
        <v>1266</v>
      </c>
      <c r="D466" s="4" t="s">
        <v>1267</v>
      </c>
      <c r="E466" s="4" t="s">
        <v>1539</v>
      </c>
      <c r="F466" s="4" t="s">
        <v>40</v>
      </c>
      <c r="G466" s="5">
        <v>45536</v>
      </c>
      <c r="H466" s="5">
        <v>46022</v>
      </c>
      <c r="I466" s="4" t="s">
        <v>65</v>
      </c>
      <c r="J466" s="6">
        <v>706752090</v>
      </c>
      <c r="K466" s="6">
        <v>706752090</v>
      </c>
      <c r="L466" s="6"/>
      <c r="M466" s="6">
        <v>0</v>
      </c>
      <c r="N466" s="6">
        <v>706752090</v>
      </c>
      <c r="O466" s="7">
        <v>2.7160373087023451</v>
      </c>
      <c r="P466" s="8" t="s">
        <v>1608</v>
      </c>
      <c r="Q466" s="9" t="s">
        <v>1609</v>
      </c>
    </row>
    <row r="467" spans="1:20" ht="43.2" x14ac:dyDescent="0.3">
      <c r="A467" s="3">
        <f t="shared" si="11"/>
        <v>458</v>
      </c>
      <c r="B467" s="4" t="s">
        <v>1610</v>
      </c>
      <c r="C467" s="4" t="s">
        <v>1266</v>
      </c>
      <c r="D467" s="4" t="s">
        <v>1267</v>
      </c>
      <c r="E467" s="4" t="s">
        <v>1611</v>
      </c>
      <c r="F467" s="4" t="s">
        <v>103</v>
      </c>
      <c r="G467" s="5">
        <v>45658</v>
      </c>
      <c r="H467" s="5">
        <v>46752</v>
      </c>
      <c r="I467" s="4" t="s">
        <v>35</v>
      </c>
      <c r="J467" s="6">
        <v>80155343</v>
      </c>
      <c r="K467" s="6">
        <v>65829168</v>
      </c>
      <c r="L467" s="6">
        <v>14326175</v>
      </c>
      <c r="M467" s="6">
        <v>0</v>
      </c>
      <c r="N467" s="6">
        <v>80155343</v>
      </c>
      <c r="O467" s="7">
        <v>2.7053742732362296</v>
      </c>
      <c r="P467" s="8" t="s">
        <v>1612</v>
      </c>
      <c r="Q467" s="9" t="s">
        <v>1613</v>
      </c>
    </row>
    <row r="468" spans="1:20" ht="57.6" x14ac:dyDescent="0.3">
      <c r="A468" s="3">
        <f t="shared" si="11"/>
        <v>459</v>
      </c>
      <c r="B468" s="4" t="s">
        <v>1614</v>
      </c>
      <c r="C468" s="4" t="s">
        <v>1266</v>
      </c>
      <c r="D468" s="4" t="s">
        <v>1267</v>
      </c>
      <c r="E468" s="4" t="s">
        <v>1570</v>
      </c>
      <c r="F468" s="4" t="s">
        <v>58</v>
      </c>
      <c r="G468" s="5">
        <v>44510</v>
      </c>
      <c r="H468" s="5">
        <v>45919</v>
      </c>
      <c r="I468" s="4" t="s">
        <v>23</v>
      </c>
      <c r="J468" s="6">
        <v>218382876</v>
      </c>
      <c r="K468" s="6">
        <v>174432709</v>
      </c>
      <c r="L468" s="6">
        <v>43950167</v>
      </c>
      <c r="M468" s="6">
        <v>93575280</v>
      </c>
      <c r="N468" s="6">
        <v>124807596</v>
      </c>
      <c r="O468" s="7">
        <v>2.6974999999999993</v>
      </c>
      <c r="P468" s="8" t="s">
        <v>1615</v>
      </c>
      <c r="Q468" s="9" t="s">
        <v>1616</v>
      </c>
    </row>
    <row r="469" spans="1:20" ht="28.8" x14ac:dyDescent="0.3">
      <c r="A469" s="3">
        <f t="shared" si="11"/>
        <v>460</v>
      </c>
      <c r="B469" s="4" t="s">
        <v>1617</v>
      </c>
      <c r="C469" s="4" t="s">
        <v>1266</v>
      </c>
      <c r="D469" s="4" t="s">
        <v>1314</v>
      </c>
      <c r="E469" s="4" t="s">
        <v>28</v>
      </c>
      <c r="F469" s="4" t="s">
        <v>1276</v>
      </c>
      <c r="G469" s="5">
        <v>45658</v>
      </c>
      <c r="H469" s="5">
        <v>46752</v>
      </c>
      <c r="I469" s="4" t="s">
        <v>35</v>
      </c>
      <c r="J469" s="6">
        <v>3029988000</v>
      </c>
      <c r="K469" s="6">
        <v>3029988000</v>
      </c>
      <c r="L469" s="6"/>
      <c r="M469" s="6">
        <v>0</v>
      </c>
      <c r="N469" s="6">
        <v>3029988000</v>
      </c>
      <c r="O469" s="7">
        <v>2.6799999999999997</v>
      </c>
      <c r="P469" s="8" t="s">
        <v>1618</v>
      </c>
      <c r="Q469" s="9" t="s">
        <v>1619</v>
      </c>
    </row>
    <row r="470" spans="1:20" ht="28.8" x14ac:dyDescent="0.3">
      <c r="A470" s="3">
        <f t="shared" si="11"/>
        <v>461</v>
      </c>
      <c r="B470" s="4" t="s">
        <v>1620</v>
      </c>
      <c r="C470" s="4" t="s">
        <v>1266</v>
      </c>
      <c r="D470" s="10" t="s">
        <v>1267</v>
      </c>
      <c r="E470" s="4" t="s">
        <v>28</v>
      </c>
      <c r="F470" s="4" t="s">
        <v>1276</v>
      </c>
      <c r="G470" s="5">
        <v>44497</v>
      </c>
      <c r="H470" s="5">
        <v>48944</v>
      </c>
      <c r="I470" s="4" t="s">
        <v>65</v>
      </c>
      <c r="J470" s="6">
        <v>4491053600</v>
      </c>
      <c r="K470" s="6">
        <v>4491053600</v>
      </c>
      <c r="L470" s="6"/>
      <c r="M470" s="6">
        <v>0</v>
      </c>
      <c r="N470" s="6">
        <v>4491053600</v>
      </c>
      <c r="O470" s="7">
        <v>2.6629787295666252</v>
      </c>
      <c r="P470" s="8" t="s">
        <v>1621</v>
      </c>
      <c r="Q470" s="9" t="s">
        <v>1622</v>
      </c>
    </row>
    <row r="471" spans="1:20" ht="43.2" x14ac:dyDescent="0.3">
      <c r="A471" s="3">
        <f t="shared" si="11"/>
        <v>462</v>
      </c>
      <c r="B471" s="4" t="s">
        <v>1623</v>
      </c>
      <c r="C471" s="4" t="s">
        <v>1266</v>
      </c>
      <c r="D471" s="4" t="s">
        <v>1267</v>
      </c>
      <c r="E471" s="4" t="s">
        <v>28</v>
      </c>
      <c r="F471" s="4" t="s">
        <v>1276</v>
      </c>
      <c r="G471" s="5">
        <v>45658</v>
      </c>
      <c r="H471" s="5">
        <v>46022</v>
      </c>
      <c r="I471" s="4" t="s">
        <v>35</v>
      </c>
      <c r="J471" s="6">
        <v>31892800</v>
      </c>
      <c r="K471" s="6">
        <v>31892800</v>
      </c>
      <c r="L471" s="6"/>
      <c r="M471" s="6">
        <v>0</v>
      </c>
      <c r="N471" s="6">
        <v>31892800</v>
      </c>
      <c r="O471" s="7">
        <v>2.6582922807867759</v>
      </c>
      <c r="P471" s="8" t="s">
        <v>1624</v>
      </c>
      <c r="Q471" s="9" t="s">
        <v>1625</v>
      </c>
    </row>
    <row r="472" spans="1:20" ht="57.6" x14ac:dyDescent="0.3">
      <c r="A472" s="3">
        <f t="shared" si="11"/>
        <v>463</v>
      </c>
      <c r="B472" s="4" t="s">
        <v>1626</v>
      </c>
      <c r="C472" s="4" t="s">
        <v>1266</v>
      </c>
      <c r="D472" s="4" t="s">
        <v>1267</v>
      </c>
      <c r="E472" s="4" t="s">
        <v>387</v>
      </c>
      <c r="F472" s="4" t="s">
        <v>34</v>
      </c>
      <c r="G472" s="5">
        <v>45658</v>
      </c>
      <c r="H472" s="5">
        <v>46022</v>
      </c>
      <c r="I472" s="4" t="s">
        <v>98</v>
      </c>
      <c r="J472" s="6">
        <v>400000000</v>
      </c>
      <c r="K472" s="6">
        <v>400000000</v>
      </c>
      <c r="L472" s="6"/>
      <c r="M472" s="6">
        <v>0</v>
      </c>
      <c r="N472" s="6">
        <v>400000000</v>
      </c>
      <c r="O472" s="7">
        <v>2.63625</v>
      </c>
      <c r="P472" s="8" t="s">
        <v>1627</v>
      </c>
      <c r="Q472" s="9" t="s">
        <v>1628</v>
      </c>
    </row>
    <row r="473" spans="1:20" ht="28.8" x14ac:dyDescent="0.3">
      <c r="A473" s="3">
        <f t="shared" si="11"/>
        <v>464</v>
      </c>
      <c r="B473" s="4" t="s">
        <v>1629</v>
      </c>
      <c r="C473" s="4" t="s">
        <v>1266</v>
      </c>
      <c r="D473" s="4" t="s">
        <v>1314</v>
      </c>
      <c r="E473" s="4" t="s">
        <v>1030</v>
      </c>
      <c r="F473" s="4" t="s">
        <v>34</v>
      </c>
      <c r="G473" s="5">
        <v>45658</v>
      </c>
      <c r="H473" s="5">
        <v>46022</v>
      </c>
      <c r="I473" s="4" t="s">
        <v>98</v>
      </c>
      <c r="J473" s="6">
        <v>110000000</v>
      </c>
      <c r="K473" s="6">
        <v>110000000</v>
      </c>
      <c r="L473" s="6"/>
      <c r="M473" s="6">
        <v>0</v>
      </c>
      <c r="N473" s="6">
        <v>110000000</v>
      </c>
      <c r="O473" s="7">
        <v>2.5879545454545454</v>
      </c>
      <c r="P473" s="8" t="s">
        <v>1630</v>
      </c>
      <c r="Q473" s="9" t="s">
        <v>1631</v>
      </c>
    </row>
    <row r="474" spans="1:20" ht="57.6" x14ac:dyDescent="0.3">
      <c r="A474" s="3">
        <f t="shared" si="11"/>
        <v>465</v>
      </c>
      <c r="B474" s="4" t="s">
        <v>1632</v>
      </c>
      <c r="C474" s="4" t="s">
        <v>1266</v>
      </c>
      <c r="D474" s="4" t="s">
        <v>1267</v>
      </c>
      <c r="E474" s="4" t="s">
        <v>1633</v>
      </c>
      <c r="F474" s="4" t="s">
        <v>205</v>
      </c>
      <c r="G474" s="5">
        <v>45536</v>
      </c>
      <c r="H474" s="5">
        <v>46022</v>
      </c>
      <c r="I474" s="4" t="s">
        <v>65</v>
      </c>
      <c r="J474" s="6">
        <v>6372794</v>
      </c>
      <c r="K474" s="6">
        <v>6372794</v>
      </c>
      <c r="L474" s="6"/>
      <c r="M474" s="6">
        <v>0</v>
      </c>
      <c r="N474" s="6">
        <v>6372794</v>
      </c>
      <c r="O474" s="7">
        <v>2.5874999999999999</v>
      </c>
      <c r="P474" s="8" t="s">
        <v>1634</v>
      </c>
      <c r="Q474" s="9" t="s">
        <v>1635</v>
      </c>
    </row>
    <row r="475" spans="1:20" ht="57.6" x14ac:dyDescent="0.3">
      <c r="A475" s="3">
        <f t="shared" si="11"/>
        <v>466</v>
      </c>
      <c r="B475" s="4" t="s">
        <v>1636</v>
      </c>
      <c r="C475" s="4" t="s">
        <v>1266</v>
      </c>
      <c r="D475" s="4" t="s">
        <v>1314</v>
      </c>
      <c r="E475" s="4" t="s">
        <v>28</v>
      </c>
      <c r="F475" s="4" t="s">
        <v>1276</v>
      </c>
      <c r="G475" s="5">
        <v>45658</v>
      </c>
      <c r="H475" s="5">
        <v>46752</v>
      </c>
      <c r="I475" s="4" t="s">
        <v>85</v>
      </c>
      <c r="J475" s="6">
        <v>611634450</v>
      </c>
      <c r="K475" s="6">
        <v>611634450</v>
      </c>
      <c r="L475" s="6"/>
      <c r="M475" s="6">
        <v>0</v>
      </c>
      <c r="N475" s="6">
        <v>611634450</v>
      </c>
      <c r="O475" s="7">
        <v>2.5351594089371661</v>
      </c>
      <c r="P475" s="8" t="s">
        <v>1637</v>
      </c>
      <c r="Q475" s="9" t="s">
        <v>1638</v>
      </c>
    </row>
    <row r="476" spans="1:20" ht="57.6" x14ac:dyDescent="0.3">
      <c r="A476" s="3">
        <f t="shared" si="11"/>
        <v>467</v>
      </c>
      <c r="B476" s="4" t="s">
        <v>1639</v>
      </c>
      <c r="C476" s="4" t="s">
        <v>1266</v>
      </c>
      <c r="D476" s="4" t="s">
        <v>1267</v>
      </c>
      <c r="E476" s="4" t="s">
        <v>1640</v>
      </c>
      <c r="F476" s="4" t="s">
        <v>49</v>
      </c>
      <c r="G476" s="5">
        <v>45674</v>
      </c>
      <c r="H476" s="5">
        <v>46463</v>
      </c>
      <c r="I476" s="4" t="s">
        <v>98</v>
      </c>
      <c r="J476" s="6">
        <v>898000000</v>
      </c>
      <c r="K476" s="6">
        <v>898000000</v>
      </c>
      <c r="L476" s="6"/>
      <c r="M476" s="6">
        <v>0</v>
      </c>
      <c r="N476" s="6">
        <v>898000000</v>
      </c>
      <c r="O476" s="7">
        <v>2.5196909798237042</v>
      </c>
      <c r="P476" s="8" t="s">
        <v>1641</v>
      </c>
      <c r="Q476" s="9" t="s">
        <v>1642</v>
      </c>
    </row>
    <row r="477" spans="1:20" s="46" customFormat="1" ht="57.6" x14ac:dyDescent="0.3">
      <c r="A477" s="3">
        <f t="shared" si="11"/>
        <v>468</v>
      </c>
      <c r="B477" s="4" t="s">
        <v>1643</v>
      </c>
      <c r="C477" s="4" t="s">
        <v>1266</v>
      </c>
      <c r="D477" s="4" t="s">
        <v>1267</v>
      </c>
      <c r="E477" s="4" t="s">
        <v>387</v>
      </c>
      <c r="F477" s="4" t="s">
        <v>34</v>
      </c>
      <c r="G477" s="5">
        <v>45658</v>
      </c>
      <c r="H477" s="5">
        <v>46022</v>
      </c>
      <c r="I477" s="4" t="s">
        <v>65</v>
      </c>
      <c r="J477" s="6">
        <v>563300640</v>
      </c>
      <c r="K477" s="6">
        <v>563300640</v>
      </c>
      <c r="L477" s="6"/>
      <c r="M477" s="6">
        <v>0</v>
      </c>
      <c r="N477" s="6">
        <v>563300640</v>
      </c>
      <c r="O477" s="7">
        <v>2.5124999999999997</v>
      </c>
      <c r="P477" s="8" t="s">
        <v>1644</v>
      </c>
      <c r="Q477" s="9" t="s">
        <v>1645</v>
      </c>
      <c r="S477"/>
      <c r="T477"/>
    </row>
    <row r="478" spans="1:20" ht="28.8" x14ac:dyDescent="0.3">
      <c r="A478" s="3">
        <f t="shared" si="11"/>
        <v>469</v>
      </c>
      <c r="B478" s="4" t="s">
        <v>1646</v>
      </c>
      <c r="C478" s="4" t="s">
        <v>1266</v>
      </c>
      <c r="D478" s="4" t="s">
        <v>1267</v>
      </c>
      <c r="E478" s="4" t="s">
        <v>1647</v>
      </c>
      <c r="F478" s="4" t="s">
        <v>1276</v>
      </c>
      <c r="G478" s="5">
        <v>45536</v>
      </c>
      <c r="H478" s="5">
        <v>46387</v>
      </c>
      <c r="I478" s="4" t="s">
        <v>98</v>
      </c>
      <c r="J478" s="6">
        <v>1588640503</v>
      </c>
      <c r="K478" s="6">
        <v>1540981288</v>
      </c>
      <c r="L478" s="6">
        <v>47659215</v>
      </c>
      <c r="M478" s="6">
        <v>0</v>
      </c>
      <c r="N478" s="6">
        <v>1588640503</v>
      </c>
      <c r="O478" s="7">
        <v>2.5026573672583567</v>
      </c>
      <c r="P478" s="8" t="s">
        <v>1648</v>
      </c>
      <c r="Q478" s="9" t="s">
        <v>1649</v>
      </c>
    </row>
    <row r="479" spans="1:20" ht="57.6" x14ac:dyDescent="0.3">
      <c r="A479" s="3">
        <f t="shared" si="11"/>
        <v>470</v>
      </c>
      <c r="B479" s="4" t="s">
        <v>2851</v>
      </c>
      <c r="C479" s="4" t="s">
        <v>1266</v>
      </c>
      <c r="D479" s="4" t="s">
        <v>1267</v>
      </c>
      <c r="E479" s="4" t="s">
        <v>2921</v>
      </c>
      <c r="F479" s="4" t="s">
        <v>2928</v>
      </c>
      <c r="G479" s="5">
        <v>45658</v>
      </c>
      <c r="H479" s="5">
        <v>46387</v>
      </c>
      <c r="I479" s="4" t="s">
        <v>35</v>
      </c>
      <c r="J479" s="6">
        <v>75520671</v>
      </c>
      <c r="K479" s="6">
        <v>60006356</v>
      </c>
      <c r="L479" s="6">
        <v>15514315</v>
      </c>
      <c r="M479" s="6"/>
      <c r="N479" s="6">
        <v>75520671</v>
      </c>
      <c r="O479" s="7">
        <v>2.4799999999999995</v>
      </c>
      <c r="P479" s="8" t="s">
        <v>2874</v>
      </c>
      <c r="Q479" s="9" t="s">
        <v>2898</v>
      </c>
    </row>
    <row r="480" spans="1:20" ht="72" x14ac:dyDescent="0.3">
      <c r="A480" s="3">
        <f t="shared" si="11"/>
        <v>471</v>
      </c>
      <c r="B480" s="4" t="s">
        <v>1650</v>
      </c>
      <c r="C480" s="4" t="s">
        <v>1266</v>
      </c>
      <c r="D480" s="4" t="s">
        <v>1267</v>
      </c>
      <c r="E480" s="4" t="s">
        <v>70</v>
      </c>
      <c r="F480" s="4" t="s">
        <v>1297</v>
      </c>
      <c r="G480" s="5">
        <v>45689</v>
      </c>
      <c r="H480" s="5">
        <v>46722</v>
      </c>
      <c r="I480" s="4" t="s">
        <v>98</v>
      </c>
      <c r="J480" s="6">
        <v>520567000</v>
      </c>
      <c r="K480" s="6">
        <v>514045000</v>
      </c>
      <c r="L480" s="6">
        <v>6522000</v>
      </c>
      <c r="M480" s="6">
        <v>0</v>
      </c>
      <c r="N480" s="6">
        <v>520567000</v>
      </c>
      <c r="O480" s="7">
        <v>2.4723024557837894</v>
      </c>
      <c r="P480" s="8" t="s">
        <v>1651</v>
      </c>
      <c r="Q480" s="9" t="s">
        <v>1652</v>
      </c>
    </row>
    <row r="481" spans="1:20" ht="28.8" x14ac:dyDescent="0.3">
      <c r="A481" s="3">
        <f t="shared" si="11"/>
        <v>472</v>
      </c>
      <c r="B481" s="39" t="s">
        <v>2797</v>
      </c>
      <c r="C481" s="39" t="s">
        <v>1266</v>
      </c>
      <c r="D481" s="39" t="s">
        <v>1267</v>
      </c>
      <c r="E481" s="39" t="s">
        <v>28</v>
      </c>
      <c r="F481" s="39" t="s">
        <v>1276</v>
      </c>
      <c r="G481" s="41">
        <v>45658</v>
      </c>
      <c r="H481" s="41">
        <v>46022</v>
      </c>
      <c r="I481" s="39" t="s">
        <v>98</v>
      </c>
      <c r="J481" s="42">
        <v>285533602</v>
      </c>
      <c r="K481" s="42">
        <v>285533602</v>
      </c>
      <c r="L481" s="42">
        <v>0</v>
      </c>
      <c r="M481" s="42">
        <v>0</v>
      </c>
      <c r="N481" s="42">
        <v>285533602</v>
      </c>
      <c r="O481" s="7">
        <v>2.4674999999999998</v>
      </c>
      <c r="P481" s="44" t="s">
        <v>2798</v>
      </c>
      <c r="Q481" s="45" t="s">
        <v>2799</v>
      </c>
    </row>
    <row r="482" spans="1:20" ht="43.2" x14ac:dyDescent="0.3">
      <c r="A482" s="3">
        <f t="shared" si="11"/>
        <v>473</v>
      </c>
      <c r="B482" s="4" t="s">
        <v>1653</v>
      </c>
      <c r="C482" s="4" t="s">
        <v>1266</v>
      </c>
      <c r="D482" s="4" t="s">
        <v>1267</v>
      </c>
      <c r="E482" s="4" t="s">
        <v>1030</v>
      </c>
      <c r="F482" s="4" t="s">
        <v>34</v>
      </c>
      <c r="G482" s="5">
        <v>45658</v>
      </c>
      <c r="H482" s="5">
        <v>46022</v>
      </c>
      <c r="I482" s="4" t="s">
        <v>98</v>
      </c>
      <c r="J482" s="6">
        <v>371550644</v>
      </c>
      <c r="K482" s="6">
        <v>371550644</v>
      </c>
      <c r="L482" s="6"/>
      <c r="M482" s="6">
        <v>0</v>
      </c>
      <c r="N482" s="6">
        <v>371550644</v>
      </c>
      <c r="O482" s="7">
        <v>2.4425874712512607</v>
      </c>
      <c r="P482" s="8" t="s">
        <v>1654</v>
      </c>
      <c r="Q482" s="9" t="s">
        <v>1655</v>
      </c>
    </row>
    <row r="483" spans="1:20" s="46" customFormat="1" ht="57.6" x14ac:dyDescent="0.3">
      <c r="A483" s="3">
        <f t="shared" si="11"/>
        <v>474</v>
      </c>
      <c r="B483" s="4" t="s">
        <v>1656</v>
      </c>
      <c r="C483" s="4" t="s">
        <v>1266</v>
      </c>
      <c r="D483" s="4" t="s">
        <v>1267</v>
      </c>
      <c r="E483" s="4" t="s">
        <v>1657</v>
      </c>
      <c r="F483" s="4" t="s">
        <v>103</v>
      </c>
      <c r="G483" s="5">
        <v>45658</v>
      </c>
      <c r="H483" s="5">
        <v>46022</v>
      </c>
      <c r="I483" s="4" t="s">
        <v>65</v>
      </c>
      <c r="J483" s="6">
        <v>18232047</v>
      </c>
      <c r="K483" s="6">
        <v>15634230</v>
      </c>
      <c r="L483" s="6">
        <v>2597817</v>
      </c>
      <c r="M483" s="6">
        <v>0</v>
      </c>
      <c r="N483" s="6">
        <v>18232047</v>
      </c>
      <c r="O483" s="7">
        <v>2.4379113635731628</v>
      </c>
      <c r="P483" s="8" t="s">
        <v>1658</v>
      </c>
      <c r="Q483" s="9" t="s">
        <v>1659</v>
      </c>
      <c r="S483"/>
      <c r="T483"/>
    </row>
    <row r="484" spans="1:20" ht="28.8" x14ac:dyDescent="0.3">
      <c r="A484" s="3">
        <f t="shared" si="11"/>
        <v>475</v>
      </c>
      <c r="B484" s="4" t="s">
        <v>1660</v>
      </c>
      <c r="C484" s="4" t="s">
        <v>1266</v>
      </c>
      <c r="D484" s="4" t="s">
        <v>1314</v>
      </c>
      <c r="E484" s="4" t="s">
        <v>28</v>
      </c>
      <c r="F484" s="4" t="s">
        <v>1276</v>
      </c>
      <c r="G484" s="5">
        <v>45658</v>
      </c>
      <c r="H484" s="5">
        <v>46022</v>
      </c>
      <c r="I484" s="4" t="s">
        <v>98</v>
      </c>
      <c r="J484" s="6">
        <v>526504276</v>
      </c>
      <c r="K484" s="6">
        <v>526504276</v>
      </c>
      <c r="L484" s="6"/>
      <c r="M484" s="6">
        <v>0</v>
      </c>
      <c r="N484" s="6">
        <v>526504276</v>
      </c>
      <c r="O484" s="7">
        <v>2.4175</v>
      </c>
      <c r="P484" s="8" t="s">
        <v>1661</v>
      </c>
      <c r="Q484" s="9" t="s">
        <v>1662</v>
      </c>
    </row>
    <row r="485" spans="1:20" ht="57.6" x14ac:dyDescent="0.3">
      <c r="A485" s="3">
        <f t="shared" si="11"/>
        <v>476</v>
      </c>
      <c r="B485" s="4" t="s">
        <v>1663</v>
      </c>
      <c r="C485" s="4" t="s">
        <v>1266</v>
      </c>
      <c r="D485" s="4" t="s">
        <v>1267</v>
      </c>
      <c r="E485" s="4" t="s">
        <v>48</v>
      </c>
      <c r="F485" s="4" t="s">
        <v>49</v>
      </c>
      <c r="G485" s="5">
        <v>45679</v>
      </c>
      <c r="H485" s="5">
        <v>46022</v>
      </c>
      <c r="I485" s="4" t="s">
        <v>65</v>
      </c>
      <c r="J485" s="6">
        <v>26973831</v>
      </c>
      <c r="K485" s="6">
        <v>26973831</v>
      </c>
      <c r="L485" s="6"/>
      <c r="M485" s="6">
        <v>0</v>
      </c>
      <c r="N485" s="6">
        <v>26973831</v>
      </c>
      <c r="O485" s="7">
        <v>2.4171341178585926</v>
      </c>
      <c r="P485" s="8" t="s">
        <v>1664</v>
      </c>
      <c r="Q485" s="9" t="s">
        <v>1665</v>
      </c>
    </row>
    <row r="486" spans="1:20" ht="72" x14ac:dyDescent="0.3">
      <c r="A486" s="3">
        <f t="shared" si="11"/>
        <v>477</v>
      </c>
      <c r="B486" s="4" t="s">
        <v>1666</v>
      </c>
      <c r="C486" s="4" t="s">
        <v>1266</v>
      </c>
      <c r="D486" s="4" t="s">
        <v>1267</v>
      </c>
      <c r="E486" s="4" t="s">
        <v>1406</v>
      </c>
      <c r="F486" s="4" t="s">
        <v>112</v>
      </c>
      <c r="G486" s="5">
        <v>45536</v>
      </c>
      <c r="H486" s="5">
        <v>45688</v>
      </c>
      <c r="I486" s="4" t="s">
        <v>35</v>
      </c>
      <c r="J486" s="6">
        <v>12054.25</v>
      </c>
      <c r="K486" s="6"/>
      <c r="L486" s="6">
        <v>12054.25</v>
      </c>
      <c r="M486" s="6">
        <v>0</v>
      </c>
      <c r="N486" s="6">
        <v>12054.25</v>
      </c>
      <c r="O486" s="7">
        <v>2.4049999999999998</v>
      </c>
      <c r="P486" s="8" t="s">
        <v>1667</v>
      </c>
      <c r="Q486" s="9" t="s">
        <v>1668</v>
      </c>
    </row>
    <row r="487" spans="1:20" ht="28.8" x14ac:dyDescent="0.3">
      <c r="A487" s="3">
        <f t="shared" ref="A487:A514" si="12">A486+1</f>
        <v>478</v>
      </c>
      <c r="B487" s="39" t="s">
        <v>2800</v>
      </c>
      <c r="C487" s="39" t="s">
        <v>1266</v>
      </c>
      <c r="D487" s="39" t="s">
        <v>1267</v>
      </c>
      <c r="E487" s="39" t="s">
        <v>28</v>
      </c>
      <c r="F487" s="39" t="s">
        <v>1276</v>
      </c>
      <c r="G487" s="41">
        <v>45658</v>
      </c>
      <c r="H487" s="41">
        <v>46022</v>
      </c>
      <c r="I487" s="39" t="s">
        <v>98</v>
      </c>
      <c r="J487" s="42">
        <v>188937723</v>
      </c>
      <c r="K487" s="42">
        <v>161035491</v>
      </c>
      <c r="L487" s="42">
        <v>27902232</v>
      </c>
      <c r="M487" s="42">
        <v>0</v>
      </c>
      <c r="N487" s="42">
        <v>188937723</v>
      </c>
      <c r="O487" s="7">
        <v>2.3932000000000002</v>
      </c>
      <c r="P487" s="44" t="s">
        <v>2801</v>
      </c>
      <c r="Q487" s="45" t="s">
        <v>2802</v>
      </c>
    </row>
    <row r="488" spans="1:20" ht="57.6" x14ac:dyDescent="0.3">
      <c r="A488" s="3">
        <f t="shared" si="12"/>
        <v>479</v>
      </c>
      <c r="B488" s="4" t="s">
        <v>1669</v>
      </c>
      <c r="C488" s="4" t="s">
        <v>1266</v>
      </c>
      <c r="D488" s="4" t="s">
        <v>1267</v>
      </c>
      <c r="E488" s="4" t="s">
        <v>939</v>
      </c>
      <c r="F488" s="4" t="s">
        <v>103</v>
      </c>
      <c r="G488" s="5">
        <v>45658</v>
      </c>
      <c r="H488" s="5">
        <v>46022</v>
      </c>
      <c r="I488" s="4" t="s">
        <v>35</v>
      </c>
      <c r="J488" s="6">
        <v>43305452</v>
      </c>
      <c r="K488" s="6">
        <v>35704819</v>
      </c>
      <c r="L488" s="6">
        <v>7600633</v>
      </c>
      <c r="M488" s="6">
        <v>0</v>
      </c>
      <c r="N488" s="6">
        <v>43305452</v>
      </c>
      <c r="O488" s="7">
        <v>2.38</v>
      </c>
      <c r="P488" s="8" t="s">
        <v>1670</v>
      </c>
      <c r="Q488" s="9" t="s">
        <v>1671</v>
      </c>
    </row>
    <row r="489" spans="1:20" ht="28.8" x14ac:dyDescent="0.3">
      <c r="A489" s="3">
        <f t="shared" si="12"/>
        <v>480</v>
      </c>
      <c r="B489" s="4" t="s">
        <v>1672</v>
      </c>
      <c r="C489" s="4" t="s">
        <v>1266</v>
      </c>
      <c r="D489" s="4" t="s">
        <v>1314</v>
      </c>
      <c r="E489" s="4" t="s">
        <v>1259</v>
      </c>
      <c r="F489" s="4" t="s">
        <v>1276</v>
      </c>
      <c r="G489" s="5">
        <v>45536</v>
      </c>
      <c r="H489" s="5">
        <v>46630</v>
      </c>
      <c r="I489" s="4" t="s">
        <v>98</v>
      </c>
      <c r="J489" s="6">
        <v>1579189753</v>
      </c>
      <c r="K489" s="6">
        <v>1579189753</v>
      </c>
      <c r="L489" s="6"/>
      <c r="M489" s="6">
        <v>0</v>
      </c>
      <c r="N489" s="6">
        <v>1579189753</v>
      </c>
      <c r="O489" s="7">
        <v>2.376616032605563</v>
      </c>
      <c r="P489" s="8" t="s">
        <v>1673</v>
      </c>
      <c r="Q489" s="9" t="s">
        <v>1674</v>
      </c>
    </row>
    <row r="490" spans="1:20" s="46" customFormat="1" ht="57.6" x14ac:dyDescent="0.3">
      <c r="A490" s="3">
        <f t="shared" si="12"/>
        <v>481</v>
      </c>
      <c r="B490" s="4" t="s">
        <v>1675</v>
      </c>
      <c r="C490" s="4" t="s">
        <v>1266</v>
      </c>
      <c r="D490" s="4" t="s">
        <v>1267</v>
      </c>
      <c r="E490" s="4" t="s">
        <v>28</v>
      </c>
      <c r="F490" s="4" t="s">
        <v>1297</v>
      </c>
      <c r="G490" s="5">
        <v>45691</v>
      </c>
      <c r="H490" s="5">
        <v>47116</v>
      </c>
      <c r="I490" s="4" t="s">
        <v>85</v>
      </c>
      <c r="J490" s="6">
        <v>4332807000</v>
      </c>
      <c r="K490" s="6">
        <v>4332807000</v>
      </c>
      <c r="L490" s="6"/>
      <c r="M490" s="6">
        <v>0</v>
      </c>
      <c r="N490" s="6">
        <v>4332807000</v>
      </c>
      <c r="O490" s="7">
        <v>2.3225040389521125</v>
      </c>
      <c r="P490" s="8" t="s">
        <v>1676</v>
      </c>
      <c r="Q490" s="9" t="s">
        <v>1677</v>
      </c>
      <c r="S490"/>
      <c r="T490"/>
    </row>
    <row r="491" spans="1:20" ht="115.2" x14ac:dyDescent="0.3">
      <c r="A491" s="3">
        <f t="shared" si="12"/>
        <v>482</v>
      </c>
      <c r="B491" s="4" t="s">
        <v>1678</v>
      </c>
      <c r="C491" s="4" t="s">
        <v>1266</v>
      </c>
      <c r="D491" s="4" t="s">
        <v>1314</v>
      </c>
      <c r="E491" s="4" t="s">
        <v>1679</v>
      </c>
      <c r="F491" s="4" t="s">
        <v>140</v>
      </c>
      <c r="G491" s="5">
        <v>45658</v>
      </c>
      <c r="H491" s="5">
        <v>45994</v>
      </c>
      <c r="I491" s="4" t="s">
        <v>35</v>
      </c>
      <c r="J491" s="6">
        <v>125809000</v>
      </c>
      <c r="K491" s="6">
        <v>125809000</v>
      </c>
      <c r="L491" s="6"/>
      <c r="M491" s="6">
        <v>0</v>
      </c>
      <c r="N491" s="6">
        <v>125809000</v>
      </c>
      <c r="O491" s="7">
        <v>2.3169549928502673</v>
      </c>
      <c r="P491" s="8" t="s">
        <v>1680</v>
      </c>
      <c r="Q491" s="9" t="s">
        <v>1681</v>
      </c>
    </row>
    <row r="492" spans="1:20" ht="28.8" x14ac:dyDescent="0.3">
      <c r="A492" s="3">
        <f t="shared" si="12"/>
        <v>483</v>
      </c>
      <c r="B492" s="4" t="s">
        <v>1682</v>
      </c>
      <c r="C492" s="4" t="s">
        <v>1266</v>
      </c>
      <c r="D492" s="4" t="s">
        <v>1683</v>
      </c>
      <c r="E492" s="4" t="s">
        <v>28</v>
      </c>
      <c r="F492" s="4" t="s">
        <v>1276</v>
      </c>
      <c r="G492" s="5">
        <v>45658</v>
      </c>
      <c r="H492" s="5">
        <v>46752</v>
      </c>
      <c r="I492" s="4" t="s">
        <v>65</v>
      </c>
      <c r="J492" s="6">
        <v>1260000000</v>
      </c>
      <c r="K492" s="6">
        <v>917700000</v>
      </c>
      <c r="L492" s="6">
        <v>342300000</v>
      </c>
      <c r="M492" s="6">
        <v>0</v>
      </c>
      <c r="N492" s="6">
        <v>1260000000</v>
      </c>
      <c r="O492" s="7">
        <v>2.308928571428571</v>
      </c>
      <c r="P492" s="8" t="s">
        <v>1684</v>
      </c>
      <c r="Q492" s="9" t="s">
        <v>1685</v>
      </c>
    </row>
    <row r="493" spans="1:20" ht="28.8" x14ac:dyDescent="0.3">
      <c r="A493" s="3">
        <f t="shared" si="12"/>
        <v>484</v>
      </c>
      <c r="B493" s="4" t="s">
        <v>1686</v>
      </c>
      <c r="C493" s="4" t="s">
        <v>1266</v>
      </c>
      <c r="D493" s="4" t="s">
        <v>1267</v>
      </c>
      <c r="E493" s="4" t="s">
        <v>1687</v>
      </c>
      <c r="F493" s="4" t="s">
        <v>103</v>
      </c>
      <c r="G493" s="5">
        <v>45658</v>
      </c>
      <c r="H493" s="5">
        <v>46387</v>
      </c>
      <c r="I493" s="4" t="s">
        <v>98</v>
      </c>
      <c r="J493" s="6">
        <v>35398522</v>
      </c>
      <c r="K493" s="6">
        <v>29315749</v>
      </c>
      <c r="L493" s="6">
        <v>6082773</v>
      </c>
      <c r="M493" s="6">
        <v>0</v>
      </c>
      <c r="N493" s="6">
        <v>35398522</v>
      </c>
      <c r="O493" s="7">
        <v>2.1931356197763177</v>
      </c>
      <c r="P493" s="8" t="s">
        <v>1688</v>
      </c>
      <c r="Q493" s="9" t="s">
        <v>1689</v>
      </c>
    </row>
    <row r="494" spans="1:20" ht="28.8" x14ac:dyDescent="0.3">
      <c r="A494" s="3">
        <f t="shared" si="12"/>
        <v>485</v>
      </c>
      <c r="B494" s="39" t="s">
        <v>2803</v>
      </c>
      <c r="C494" s="39" t="s">
        <v>1266</v>
      </c>
      <c r="D494" s="39" t="s">
        <v>1314</v>
      </c>
      <c r="E494" s="39" t="s">
        <v>28</v>
      </c>
      <c r="F494" s="39" t="s">
        <v>1276</v>
      </c>
      <c r="G494" s="41">
        <v>45536</v>
      </c>
      <c r="H494" s="41">
        <v>45901</v>
      </c>
      <c r="I494" s="39" t="s">
        <v>98</v>
      </c>
      <c r="J494" s="42">
        <v>211551766</v>
      </c>
      <c r="K494" s="42">
        <v>211551766</v>
      </c>
      <c r="L494" s="42">
        <v>0</v>
      </c>
      <c r="M494" s="42">
        <v>0</v>
      </c>
      <c r="N494" s="42">
        <v>211551766</v>
      </c>
      <c r="O494" s="7">
        <v>2.1549999999999998</v>
      </c>
      <c r="P494" s="44" t="s">
        <v>2804</v>
      </c>
      <c r="Q494" s="45" t="s">
        <v>2805</v>
      </c>
    </row>
    <row r="495" spans="1:20" ht="57.6" x14ac:dyDescent="0.3">
      <c r="A495" s="3">
        <f t="shared" si="12"/>
        <v>486</v>
      </c>
      <c r="B495" s="4" t="s">
        <v>1690</v>
      </c>
      <c r="C495" s="4" t="s">
        <v>1266</v>
      </c>
      <c r="D495" s="4" t="s">
        <v>1267</v>
      </c>
      <c r="E495" s="4" t="s">
        <v>1691</v>
      </c>
      <c r="F495" s="4" t="s">
        <v>140</v>
      </c>
      <c r="G495" s="5">
        <v>45658</v>
      </c>
      <c r="H495" s="5">
        <v>46022</v>
      </c>
      <c r="I495" s="4" t="s">
        <v>35</v>
      </c>
      <c r="J495" s="6">
        <v>21564190</v>
      </c>
      <c r="K495" s="6"/>
      <c r="L495" s="6">
        <v>21564190</v>
      </c>
      <c r="M495" s="6">
        <v>0</v>
      </c>
      <c r="N495" s="6">
        <v>21564190</v>
      </c>
      <c r="O495" s="7">
        <v>2.1307966444384672</v>
      </c>
      <c r="P495" s="8" t="s">
        <v>1692</v>
      </c>
      <c r="Q495" s="9" t="s">
        <v>1693</v>
      </c>
    </row>
    <row r="496" spans="1:20" ht="43.2" x14ac:dyDescent="0.3">
      <c r="A496" s="3">
        <f t="shared" si="12"/>
        <v>487</v>
      </c>
      <c r="B496" s="4" t="s">
        <v>2859</v>
      </c>
      <c r="C496" s="4" t="s">
        <v>1266</v>
      </c>
      <c r="D496" s="4" t="s">
        <v>1267</v>
      </c>
      <c r="E496" s="4" t="s">
        <v>1842</v>
      </c>
      <c r="F496" s="4" t="s">
        <v>2929</v>
      </c>
      <c r="G496" s="5">
        <v>45793</v>
      </c>
      <c r="H496" s="5">
        <v>45839</v>
      </c>
      <c r="I496" s="4" t="s">
        <v>98</v>
      </c>
      <c r="J496" s="6">
        <v>995752234</v>
      </c>
      <c r="K496" s="6">
        <v>995752234</v>
      </c>
      <c r="L496" s="6">
        <v>0</v>
      </c>
      <c r="M496" s="6"/>
      <c r="N496" s="6">
        <v>995752234</v>
      </c>
      <c r="O496" s="7">
        <v>2.118152772874728</v>
      </c>
      <c r="P496" s="8" t="s">
        <v>2882</v>
      </c>
      <c r="Q496" s="9" t="s">
        <v>2906</v>
      </c>
    </row>
    <row r="497" spans="1:20" ht="28.8" x14ac:dyDescent="0.3">
      <c r="A497" s="3">
        <f t="shared" si="12"/>
        <v>488</v>
      </c>
      <c r="B497" s="4" t="s">
        <v>1694</v>
      </c>
      <c r="C497" s="4" t="s">
        <v>1266</v>
      </c>
      <c r="D497" s="4" t="s">
        <v>1267</v>
      </c>
      <c r="E497" s="4" t="s">
        <v>1695</v>
      </c>
      <c r="F497" s="4" t="s">
        <v>40</v>
      </c>
      <c r="G497" s="5">
        <v>45292</v>
      </c>
      <c r="H497" s="5">
        <v>45657</v>
      </c>
      <c r="I497" s="4" t="s">
        <v>35</v>
      </c>
      <c r="J497" s="6">
        <v>9473700</v>
      </c>
      <c r="K497" s="6">
        <v>9473700</v>
      </c>
      <c r="L497" s="6"/>
      <c r="M497" s="6">
        <v>0</v>
      </c>
      <c r="N497" s="6">
        <v>9473700</v>
      </c>
      <c r="O497" s="7">
        <v>2.1013888449074805</v>
      </c>
      <c r="P497" s="8" t="s">
        <v>1696</v>
      </c>
      <c r="Q497" s="9" t="s">
        <v>1697</v>
      </c>
    </row>
    <row r="498" spans="1:20" ht="72" x14ac:dyDescent="0.3">
      <c r="A498" s="3">
        <f t="shared" si="12"/>
        <v>489</v>
      </c>
      <c r="B498" s="4" t="s">
        <v>1698</v>
      </c>
      <c r="C498" s="4" t="s">
        <v>1266</v>
      </c>
      <c r="D498" s="10" t="s">
        <v>1267</v>
      </c>
      <c r="E498" s="4" t="s">
        <v>1030</v>
      </c>
      <c r="F498" s="4" t="s">
        <v>34</v>
      </c>
      <c r="G498" s="5">
        <v>45658</v>
      </c>
      <c r="H498" s="5">
        <v>46022</v>
      </c>
      <c r="I498" s="4" t="s">
        <v>85</v>
      </c>
      <c r="J498" s="6">
        <v>37608870</v>
      </c>
      <c r="K498" s="6">
        <v>37608870</v>
      </c>
      <c r="L498" s="6"/>
      <c r="M498" s="6">
        <v>0</v>
      </c>
      <c r="N498" s="6">
        <v>37608870</v>
      </c>
      <c r="O498" s="7">
        <v>2.0249999999999999</v>
      </c>
      <c r="P498" s="8" t="s">
        <v>1699</v>
      </c>
      <c r="Q498" s="9" t="s">
        <v>1700</v>
      </c>
    </row>
    <row r="499" spans="1:20" ht="57.6" x14ac:dyDescent="0.3">
      <c r="A499" s="3">
        <f t="shared" si="12"/>
        <v>490</v>
      </c>
      <c r="B499" s="4" t="s">
        <v>1701</v>
      </c>
      <c r="C499" s="4" t="s">
        <v>1266</v>
      </c>
      <c r="D499" s="4" t="s">
        <v>1267</v>
      </c>
      <c r="E499" s="4" t="s">
        <v>387</v>
      </c>
      <c r="F499" s="4" t="s">
        <v>34</v>
      </c>
      <c r="G499" s="5">
        <v>45658</v>
      </c>
      <c r="H499" s="5">
        <v>46022</v>
      </c>
      <c r="I499" s="4" t="s">
        <v>98</v>
      </c>
      <c r="J499" s="6">
        <v>225000000</v>
      </c>
      <c r="K499" s="6">
        <v>225000000</v>
      </c>
      <c r="L499" s="6"/>
      <c r="M499" s="6">
        <v>0</v>
      </c>
      <c r="N499" s="6">
        <v>225000000</v>
      </c>
      <c r="O499" s="7">
        <v>1.8924999999999998</v>
      </c>
      <c r="P499" s="8" t="s">
        <v>1702</v>
      </c>
      <c r="Q499" s="9" t="s">
        <v>1703</v>
      </c>
    </row>
    <row r="500" spans="1:20" ht="57.6" x14ac:dyDescent="0.3">
      <c r="A500" s="3">
        <f t="shared" si="12"/>
        <v>491</v>
      </c>
      <c r="B500" s="4" t="s">
        <v>1704</v>
      </c>
      <c r="C500" s="4" t="s">
        <v>1266</v>
      </c>
      <c r="D500" s="4" t="s">
        <v>1267</v>
      </c>
      <c r="E500" s="4" t="s">
        <v>387</v>
      </c>
      <c r="F500" s="4" t="s">
        <v>34</v>
      </c>
      <c r="G500" s="5">
        <v>45658</v>
      </c>
      <c r="H500" s="5">
        <v>46022</v>
      </c>
      <c r="I500" s="4" t="s">
        <v>98</v>
      </c>
      <c r="J500" s="6">
        <v>500000000</v>
      </c>
      <c r="K500" s="6">
        <v>500000000</v>
      </c>
      <c r="L500" s="6"/>
      <c r="M500" s="6">
        <v>0</v>
      </c>
      <c r="N500" s="6">
        <v>500000000</v>
      </c>
      <c r="O500" s="7">
        <v>1.8679249999957495</v>
      </c>
      <c r="P500" s="8" t="s">
        <v>1705</v>
      </c>
      <c r="Q500" s="9" t="s">
        <v>1706</v>
      </c>
    </row>
    <row r="501" spans="1:20" s="46" customFormat="1" ht="57.6" x14ac:dyDescent="0.3">
      <c r="A501" s="3">
        <f t="shared" si="12"/>
        <v>492</v>
      </c>
      <c r="B501" s="4" t="s">
        <v>1707</v>
      </c>
      <c r="C501" s="4" t="s">
        <v>1266</v>
      </c>
      <c r="D501" s="10" t="s">
        <v>1267</v>
      </c>
      <c r="E501" s="4" t="s">
        <v>387</v>
      </c>
      <c r="F501" s="4" t="s">
        <v>34</v>
      </c>
      <c r="G501" s="5">
        <v>45658</v>
      </c>
      <c r="H501" s="5">
        <v>46022</v>
      </c>
      <c r="I501" s="4" t="s">
        <v>98</v>
      </c>
      <c r="J501" s="6">
        <v>778015000</v>
      </c>
      <c r="K501" s="6">
        <v>778015000</v>
      </c>
      <c r="L501" s="6"/>
      <c r="M501" s="6">
        <v>0</v>
      </c>
      <c r="N501" s="6">
        <v>778015000</v>
      </c>
      <c r="O501" s="7">
        <v>1.8675385596680705</v>
      </c>
      <c r="P501" s="8" t="s">
        <v>1708</v>
      </c>
      <c r="Q501" s="9" t="s">
        <v>1709</v>
      </c>
      <c r="S501"/>
      <c r="T501"/>
    </row>
    <row r="502" spans="1:20" ht="28.8" x14ac:dyDescent="0.3">
      <c r="A502" s="3">
        <f t="shared" si="12"/>
        <v>493</v>
      </c>
      <c r="B502" s="4" t="s">
        <v>1710</v>
      </c>
      <c r="C502" s="4" t="s">
        <v>1266</v>
      </c>
      <c r="D502" s="4" t="s">
        <v>1683</v>
      </c>
      <c r="E502" s="4" t="s">
        <v>28</v>
      </c>
      <c r="F502" s="4" t="s">
        <v>1276</v>
      </c>
      <c r="G502" s="5">
        <v>45658</v>
      </c>
      <c r="H502" s="5">
        <v>46752</v>
      </c>
      <c r="I502" s="4" t="s">
        <v>98</v>
      </c>
      <c r="J502" s="6">
        <v>1105388796.8</v>
      </c>
      <c r="K502" s="6">
        <v>1105388796.8</v>
      </c>
      <c r="L502" s="6"/>
      <c r="M502" s="6">
        <v>0</v>
      </c>
      <c r="N502" s="6">
        <v>1105388796.8</v>
      </c>
      <c r="O502" s="7">
        <v>1.8174999999999997</v>
      </c>
      <c r="P502" s="8" t="s">
        <v>1711</v>
      </c>
      <c r="Q502" s="9" t="s">
        <v>1712</v>
      </c>
    </row>
    <row r="503" spans="1:20" ht="57.6" x14ac:dyDescent="0.3">
      <c r="A503" s="3">
        <f t="shared" si="12"/>
        <v>494</v>
      </c>
      <c r="B503" s="4" t="s">
        <v>1713</v>
      </c>
      <c r="C503" s="4" t="s">
        <v>1266</v>
      </c>
      <c r="D503" s="10" t="s">
        <v>1267</v>
      </c>
      <c r="E503" s="4" t="s">
        <v>387</v>
      </c>
      <c r="F503" s="4" t="s">
        <v>34</v>
      </c>
      <c r="G503" s="5">
        <v>45658</v>
      </c>
      <c r="H503" s="5">
        <v>46022</v>
      </c>
      <c r="I503" s="4" t="s">
        <v>98</v>
      </c>
      <c r="J503" s="6">
        <v>750000000</v>
      </c>
      <c r="K503" s="6">
        <v>750000000</v>
      </c>
      <c r="L503" s="6"/>
      <c r="M503" s="6">
        <v>0</v>
      </c>
      <c r="N503" s="6">
        <v>750000000</v>
      </c>
      <c r="O503" s="7">
        <v>1.7674999999999998</v>
      </c>
      <c r="P503" s="8" t="s">
        <v>1714</v>
      </c>
      <c r="Q503" s="9" t="s">
        <v>1715</v>
      </c>
    </row>
    <row r="504" spans="1:20" ht="57.6" x14ac:dyDescent="0.3">
      <c r="A504" s="3">
        <f t="shared" si="12"/>
        <v>495</v>
      </c>
      <c r="B504" s="4" t="s">
        <v>1716</v>
      </c>
      <c r="C504" s="4" t="s">
        <v>1266</v>
      </c>
      <c r="D504" s="4" t="s">
        <v>1267</v>
      </c>
      <c r="E504" s="4" t="s">
        <v>387</v>
      </c>
      <c r="F504" s="4" t="s">
        <v>34</v>
      </c>
      <c r="G504" s="5">
        <v>45658</v>
      </c>
      <c r="H504" s="5">
        <v>46022</v>
      </c>
      <c r="I504" s="4" t="s">
        <v>98</v>
      </c>
      <c r="J504" s="6">
        <v>225000000</v>
      </c>
      <c r="K504" s="6">
        <v>225000000</v>
      </c>
      <c r="L504" s="6"/>
      <c r="M504" s="6">
        <v>0</v>
      </c>
      <c r="N504" s="6">
        <v>225000000</v>
      </c>
      <c r="O504" s="7">
        <v>1.6175777777781233</v>
      </c>
      <c r="P504" s="8" t="s">
        <v>1717</v>
      </c>
      <c r="Q504" s="9" t="s">
        <v>1718</v>
      </c>
    </row>
    <row r="505" spans="1:20" ht="57.6" x14ac:dyDescent="0.3">
      <c r="A505" s="3">
        <f t="shared" si="12"/>
        <v>496</v>
      </c>
      <c r="B505" s="4" t="s">
        <v>1719</v>
      </c>
      <c r="C505" s="4" t="s">
        <v>1266</v>
      </c>
      <c r="D505" s="4" t="s">
        <v>1267</v>
      </c>
      <c r="E505" s="4" t="s">
        <v>387</v>
      </c>
      <c r="F505" s="4" t="s">
        <v>34</v>
      </c>
      <c r="G505" s="5">
        <v>45658</v>
      </c>
      <c r="H505" s="5">
        <v>46022</v>
      </c>
      <c r="I505" s="4" t="s">
        <v>98</v>
      </c>
      <c r="J505" s="6">
        <v>225000000</v>
      </c>
      <c r="K505" s="6">
        <v>225000000</v>
      </c>
      <c r="L505" s="6"/>
      <c r="M505" s="6">
        <v>0</v>
      </c>
      <c r="N505" s="6">
        <v>225000000</v>
      </c>
      <c r="O505" s="7">
        <v>1.6174999999999999</v>
      </c>
      <c r="P505" s="8" t="s">
        <v>1720</v>
      </c>
      <c r="Q505" s="9" t="s">
        <v>1721</v>
      </c>
    </row>
    <row r="506" spans="1:20" ht="28.8" x14ac:dyDescent="0.3">
      <c r="A506" s="3">
        <f t="shared" si="12"/>
        <v>497</v>
      </c>
      <c r="B506" s="39" t="s">
        <v>2806</v>
      </c>
      <c r="C506" s="39" t="s">
        <v>1266</v>
      </c>
      <c r="D506" s="39" t="s">
        <v>1314</v>
      </c>
      <c r="E506" s="39" t="s">
        <v>28</v>
      </c>
      <c r="F506" s="39" t="s">
        <v>1276</v>
      </c>
      <c r="G506" s="41">
        <v>45658</v>
      </c>
      <c r="H506" s="41">
        <v>46022</v>
      </c>
      <c r="I506" s="39" t="s">
        <v>98</v>
      </c>
      <c r="J506" s="42">
        <v>489774276</v>
      </c>
      <c r="K506" s="42">
        <v>489774276</v>
      </c>
      <c r="L506" s="42">
        <v>0</v>
      </c>
      <c r="M506" s="42">
        <v>0</v>
      </c>
      <c r="N506" s="42">
        <v>489774276</v>
      </c>
      <c r="O506" s="7">
        <v>1.3426</v>
      </c>
      <c r="P506" s="44" t="s">
        <v>2807</v>
      </c>
      <c r="Q506" s="45" t="s">
        <v>2808</v>
      </c>
    </row>
    <row r="507" spans="1:20" ht="28.8" x14ac:dyDescent="0.3">
      <c r="A507" s="3">
        <f t="shared" si="12"/>
        <v>498</v>
      </c>
      <c r="B507" s="4" t="s">
        <v>1722</v>
      </c>
      <c r="C507" s="4" t="s">
        <v>1266</v>
      </c>
      <c r="D507" s="4" t="s">
        <v>1267</v>
      </c>
      <c r="E507" s="4" t="s">
        <v>28</v>
      </c>
      <c r="F507" s="4" t="s">
        <v>1276</v>
      </c>
      <c r="G507" s="5">
        <v>45658</v>
      </c>
      <c r="H507" s="5">
        <v>46752</v>
      </c>
      <c r="I507" s="4" t="s">
        <v>269</v>
      </c>
      <c r="J507" s="6">
        <v>7837075439</v>
      </c>
      <c r="K507" s="6">
        <v>7837075439</v>
      </c>
      <c r="L507" s="6"/>
      <c r="M507" s="6">
        <v>0</v>
      </c>
      <c r="N507" s="6">
        <v>7837075439</v>
      </c>
      <c r="O507" s="7">
        <v>1.2749999999999999</v>
      </c>
      <c r="P507" s="8" t="s">
        <v>1723</v>
      </c>
      <c r="Q507" s="9" t="s">
        <v>1724</v>
      </c>
    </row>
    <row r="508" spans="1:20" ht="28.8" x14ac:dyDescent="0.3">
      <c r="A508" s="3">
        <f t="shared" si="12"/>
        <v>499</v>
      </c>
      <c r="B508" s="4" t="s">
        <v>1725</v>
      </c>
      <c r="C508" s="4" t="s">
        <v>1266</v>
      </c>
      <c r="D508" s="4" t="s">
        <v>1267</v>
      </c>
      <c r="E508" s="4" t="s">
        <v>1231</v>
      </c>
      <c r="F508" s="4" t="s">
        <v>274</v>
      </c>
      <c r="G508" s="5">
        <v>45663</v>
      </c>
      <c r="H508" s="5">
        <v>46011</v>
      </c>
      <c r="I508" s="4" t="s">
        <v>98</v>
      </c>
      <c r="J508" s="6">
        <v>175598619</v>
      </c>
      <c r="K508" s="6">
        <v>175598619</v>
      </c>
      <c r="L508" s="6"/>
      <c r="M508" s="6">
        <v>0</v>
      </c>
      <c r="N508" s="6">
        <v>175598619</v>
      </c>
      <c r="O508" s="7">
        <v>1.1692084414776789</v>
      </c>
      <c r="P508" s="8" t="s">
        <v>1726</v>
      </c>
      <c r="Q508" s="9" t="s">
        <v>1727</v>
      </c>
    </row>
    <row r="509" spans="1:20" ht="43.2" x14ac:dyDescent="0.3">
      <c r="A509" s="3">
        <f t="shared" si="12"/>
        <v>500</v>
      </c>
      <c r="B509" s="4" t="s">
        <v>1728</v>
      </c>
      <c r="C509" s="4" t="s">
        <v>1266</v>
      </c>
      <c r="D509" s="4" t="s">
        <v>1267</v>
      </c>
      <c r="E509" s="4" t="s">
        <v>70</v>
      </c>
      <c r="F509" s="4" t="s">
        <v>1276</v>
      </c>
      <c r="G509" s="5">
        <v>45658</v>
      </c>
      <c r="H509" s="5">
        <v>47118</v>
      </c>
      <c r="I509" s="4" t="s">
        <v>256</v>
      </c>
      <c r="J509" s="6">
        <v>1620970</v>
      </c>
      <c r="K509" s="6">
        <v>1620970</v>
      </c>
      <c r="L509" s="6"/>
      <c r="M509" s="6">
        <v>0</v>
      </c>
      <c r="N509" s="6">
        <v>1620970</v>
      </c>
      <c r="O509" s="7">
        <v>1.1200000000000001</v>
      </c>
      <c r="P509" s="8" t="s">
        <v>1729</v>
      </c>
      <c r="Q509" s="9" t="s">
        <v>1730</v>
      </c>
    </row>
    <row r="510" spans="1:20" ht="57.6" x14ac:dyDescent="0.3">
      <c r="A510" s="3">
        <f t="shared" si="12"/>
        <v>501</v>
      </c>
      <c r="B510" s="4" t="s">
        <v>1731</v>
      </c>
      <c r="C510" s="4" t="s">
        <v>1266</v>
      </c>
      <c r="D510" s="4" t="s">
        <v>1267</v>
      </c>
      <c r="E510" s="4" t="s">
        <v>48</v>
      </c>
      <c r="F510" s="4" t="s">
        <v>49</v>
      </c>
      <c r="G510" s="5">
        <v>45705</v>
      </c>
      <c r="H510" s="5">
        <v>46039</v>
      </c>
      <c r="I510" s="4" t="s">
        <v>65</v>
      </c>
      <c r="J510" s="6">
        <v>49223840</v>
      </c>
      <c r="K510" s="6">
        <v>49223840</v>
      </c>
      <c r="L510" s="6"/>
      <c r="M510" s="6">
        <v>0</v>
      </c>
      <c r="N510" s="6">
        <v>49223840</v>
      </c>
      <c r="O510" s="7">
        <v>1.0874999999999999</v>
      </c>
      <c r="P510" s="8" t="s">
        <v>1732</v>
      </c>
      <c r="Q510" s="9" t="s">
        <v>1733</v>
      </c>
    </row>
    <row r="511" spans="1:20" ht="57.6" x14ac:dyDescent="0.3">
      <c r="A511" s="3">
        <f t="shared" si="12"/>
        <v>502</v>
      </c>
      <c r="B511" s="4" t="s">
        <v>1734</v>
      </c>
      <c r="C511" s="4" t="s">
        <v>1266</v>
      </c>
      <c r="D511" s="4" t="s">
        <v>1267</v>
      </c>
      <c r="E511" s="4" t="s">
        <v>48</v>
      </c>
      <c r="F511" s="4" t="s">
        <v>49</v>
      </c>
      <c r="G511" s="5">
        <v>45524</v>
      </c>
      <c r="H511" s="5">
        <v>45736</v>
      </c>
      <c r="I511" s="4" t="s">
        <v>65</v>
      </c>
      <c r="J511" s="6">
        <v>35232063</v>
      </c>
      <c r="K511" s="6">
        <v>35232063</v>
      </c>
      <c r="L511" s="6"/>
      <c r="M511" s="6">
        <v>0</v>
      </c>
      <c r="N511" s="6">
        <v>35232063</v>
      </c>
      <c r="O511" s="7">
        <v>1.0623353416846311</v>
      </c>
      <c r="P511" s="8" t="s">
        <v>1735</v>
      </c>
      <c r="Q511" s="9" t="s">
        <v>1736</v>
      </c>
    </row>
    <row r="512" spans="1:20" ht="28.8" x14ac:dyDescent="0.3">
      <c r="A512" s="3">
        <f t="shared" si="12"/>
        <v>503</v>
      </c>
      <c r="B512" s="4" t="s">
        <v>1737</v>
      </c>
      <c r="C512" s="4" t="s">
        <v>1266</v>
      </c>
      <c r="D512" s="4" t="s">
        <v>1267</v>
      </c>
      <c r="E512" s="4" t="s">
        <v>1231</v>
      </c>
      <c r="F512" s="4" t="s">
        <v>274</v>
      </c>
      <c r="G512" s="5">
        <v>45663</v>
      </c>
      <c r="H512" s="5">
        <v>46013</v>
      </c>
      <c r="I512" s="4" t="s">
        <v>98</v>
      </c>
      <c r="J512" s="6">
        <v>1367338715</v>
      </c>
      <c r="K512" s="6">
        <v>1367338715</v>
      </c>
      <c r="L512" s="6"/>
      <c r="M512" s="6">
        <v>0</v>
      </c>
      <c r="N512" s="6">
        <v>1367338715</v>
      </c>
      <c r="O512" s="7">
        <v>0.92174181753397699</v>
      </c>
      <c r="P512" s="8" t="s">
        <v>1738</v>
      </c>
      <c r="Q512" s="9" t="s">
        <v>1739</v>
      </c>
    </row>
    <row r="513" spans="1:20" ht="28.8" x14ac:dyDescent="0.3">
      <c r="A513" s="3">
        <f t="shared" si="12"/>
        <v>504</v>
      </c>
      <c r="B513" s="4" t="s">
        <v>1740</v>
      </c>
      <c r="C513" s="4" t="s">
        <v>1266</v>
      </c>
      <c r="D513" s="4" t="s">
        <v>1267</v>
      </c>
      <c r="E513" s="4" t="s">
        <v>53</v>
      </c>
      <c r="F513" s="4" t="s">
        <v>205</v>
      </c>
      <c r="G513" s="5">
        <v>45658</v>
      </c>
      <c r="H513" s="5">
        <v>46022</v>
      </c>
      <c r="I513" s="4" t="s">
        <v>98</v>
      </c>
      <c r="J513" s="6">
        <v>75500000</v>
      </c>
      <c r="K513" s="6"/>
      <c r="L513" s="6">
        <v>75500000</v>
      </c>
      <c r="M513" s="6">
        <v>0</v>
      </c>
      <c r="N513" s="6">
        <v>75500000</v>
      </c>
      <c r="O513" s="7">
        <v>0.8701490066225166</v>
      </c>
      <c r="P513" s="8" t="s">
        <v>1741</v>
      </c>
      <c r="Q513" s="9" t="s">
        <v>1742</v>
      </c>
    </row>
    <row r="514" spans="1:20" ht="28.8" x14ac:dyDescent="0.3">
      <c r="A514" s="3">
        <f t="shared" si="12"/>
        <v>505</v>
      </c>
      <c r="B514" s="4" t="s">
        <v>1743</v>
      </c>
      <c r="C514" s="4" t="s">
        <v>1266</v>
      </c>
      <c r="D514" s="4" t="s">
        <v>1683</v>
      </c>
      <c r="E514" s="4" t="s">
        <v>70</v>
      </c>
      <c r="F514" s="4" t="s">
        <v>1276</v>
      </c>
      <c r="G514" s="5">
        <v>45658</v>
      </c>
      <c r="H514" s="5">
        <v>46752</v>
      </c>
      <c r="I514" s="4" t="s">
        <v>98</v>
      </c>
      <c r="J514" s="6">
        <v>158718800</v>
      </c>
      <c r="K514" s="6">
        <v>158718800</v>
      </c>
      <c r="L514" s="6"/>
      <c r="M514" s="6">
        <v>0</v>
      </c>
      <c r="N514" s="6">
        <v>158718800</v>
      </c>
      <c r="O514" s="7">
        <v>0.66749999999999998</v>
      </c>
      <c r="P514" s="8" t="s">
        <v>1744</v>
      </c>
      <c r="Q514" s="9" t="s">
        <v>1745</v>
      </c>
    </row>
    <row r="515" spans="1:20" ht="15.6" x14ac:dyDescent="0.3">
      <c r="A515" s="11"/>
      <c r="B515" s="12" t="s">
        <v>16</v>
      </c>
      <c r="C515" s="12" t="s">
        <v>1266</v>
      </c>
      <c r="D515" s="12"/>
      <c r="E515" s="12"/>
      <c r="F515" s="12"/>
      <c r="G515" s="13"/>
      <c r="H515" s="13"/>
      <c r="I515" s="12"/>
      <c r="J515" s="14">
        <f>SUM(J357:J514)</f>
        <v>172330753512.63998</v>
      </c>
      <c r="K515" s="14">
        <f t="shared" ref="K515:N515" si="13">SUM(K357:K514)</f>
        <v>157728406499.32999</v>
      </c>
      <c r="L515" s="14">
        <f t="shared" si="13"/>
        <v>14602347013.310001</v>
      </c>
      <c r="M515" s="14">
        <f t="shared" si="13"/>
        <v>16714936468.870001</v>
      </c>
      <c r="N515" s="14">
        <f t="shared" si="13"/>
        <v>155615817043.77002</v>
      </c>
      <c r="O515" s="7"/>
      <c r="P515" s="15"/>
      <c r="Q515" s="16"/>
    </row>
    <row r="516" spans="1:20" ht="43.2" x14ac:dyDescent="0.3">
      <c r="A516" s="3">
        <f>A514+1</f>
        <v>506</v>
      </c>
      <c r="B516" s="4" t="s">
        <v>1746</v>
      </c>
      <c r="C516" s="4" t="s">
        <v>1747</v>
      </c>
      <c r="D516" s="4" t="s">
        <v>1748</v>
      </c>
      <c r="E516" s="4" t="s">
        <v>28</v>
      </c>
      <c r="F516" s="4" t="s">
        <v>2834</v>
      </c>
      <c r="G516" s="5">
        <v>44391</v>
      </c>
      <c r="H516" s="5">
        <v>46387</v>
      </c>
      <c r="I516" s="4" t="s">
        <v>23</v>
      </c>
      <c r="J516" s="6">
        <v>13600000000</v>
      </c>
      <c r="K516" s="6">
        <v>13600000000</v>
      </c>
      <c r="L516" s="6"/>
      <c r="M516" s="6">
        <v>4498984300</v>
      </c>
      <c r="N516" s="6">
        <v>9101015700</v>
      </c>
      <c r="O516" s="7">
        <v>5.5485566178086589</v>
      </c>
      <c r="P516" s="8" t="s">
        <v>1749</v>
      </c>
      <c r="Q516" s="9" t="s">
        <v>1750</v>
      </c>
    </row>
    <row r="517" spans="1:20" ht="43.2" x14ac:dyDescent="0.3">
      <c r="A517" s="3">
        <f>A516+1</f>
        <v>507</v>
      </c>
      <c r="B517" s="4" t="s">
        <v>1751</v>
      </c>
      <c r="C517" s="4" t="s">
        <v>1747</v>
      </c>
      <c r="D517" s="10" t="s">
        <v>1748</v>
      </c>
      <c r="E517" s="4" t="s">
        <v>28</v>
      </c>
      <c r="F517" s="4" t="s">
        <v>2834</v>
      </c>
      <c r="G517" s="5">
        <v>42137</v>
      </c>
      <c r="H517" s="5">
        <v>46022</v>
      </c>
      <c r="I517" s="4" t="s">
        <v>183</v>
      </c>
      <c r="J517" s="6">
        <v>7067416474</v>
      </c>
      <c r="K517" s="6">
        <v>7067416474</v>
      </c>
      <c r="L517" s="6"/>
      <c r="M517" s="6">
        <v>5516263936</v>
      </c>
      <c r="N517" s="6">
        <v>1551152538</v>
      </c>
      <c r="O517" s="7">
        <v>5.5092301229632996</v>
      </c>
      <c r="P517" s="8" t="s">
        <v>1752</v>
      </c>
      <c r="Q517" s="9" t="s">
        <v>1753</v>
      </c>
    </row>
    <row r="518" spans="1:20" ht="43.2" x14ac:dyDescent="0.3">
      <c r="A518" s="3">
        <f t="shared" ref="A518:A581" si="14">A517+1</f>
        <v>508</v>
      </c>
      <c r="B518" s="4" t="s">
        <v>1754</v>
      </c>
      <c r="C518" s="4" t="s">
        <v>1747</v>
      </c>
      <c r="D518" s="4" t="s">
        <v>1755</v>
      </c>
      <c r="E518" s="4" t="s">
        <v>28</v>
      </c>
      <c r="F518" s="4" t="s">
        <v>2833</v>
      </c>
      <c r="G518" s="5">
        <v>45222</v>
      </c>
      <c r="H518" s="5">
        <v>46022</v>
      </c>
      <c r="I518" s="4" t="s">
        <v>183</v>
      </c>
      <c r="J518" s="6">
        <v>35447712190</v>
      </c>
      <c r="K518" s="6">
        <v>34988904356</v>
      </c>
      <c r="L518" s="6">
        <v>458807834</v>
      </c>
      <c r="M518" s="6">
        <v>9056262190</v>
      </c>
      <c r="N518" s="6">
        <v>26391450000</v>
      </c>
      <c r="O518" s="7">
        <v>5.257570526413665</v>
      </c>
      <c r="P518" s="8" t="s">
        <v>1756</v>
      </c>
      <c r="Q518" s="9" t="s">
        <v>1757</v>
      </c>
    </row>
    <row r="519" spans="1:20" ht="158.4" x14ac:dyDescent="0.3">
      <c r="A519" s="3">
        <f t="shared" si="14"/>
        <v>509</v>
      </c>
      <c r="B519" s="4" t="s">
        <v>1758</v>
      </c>
      <c r="C519" s="4" t="s">
        <v>1747</v>
      </c>
      <c r="D519" s="4" t="s">
        <v>1755</v>
      </c>
      <c r="E519" s="4" t="s">
        <v>1759</v>
      </c>
      <c r="F519" s="4" t="s">
        <v>140</v>
      </c>
      <c r="G519" s="5">
        <v>45658</v>
      </c>
      <c r="H519" s="5">
        <v>46022</v>
      </c>
      <c r="I519" s="4" t="s">
        <v>183</v>
      </c>
      <c r="J519" s="6">
        <v>778654098</v>
      </c>
      <c r="K519" s="6">
        <v>778654098</v>
      </c>
      <c r="L519" s="6"/>
      <c r="M519" s="6">
        <v>271115479</v>
      </c>
      <c r="N519" s="6">
        <v>507538619</v>
      </c>
      <c r="O519" s="7">
        <v>4.9904431903029529</v>
      </c>
      <c r="P519" s="8" t="s">
        <v>1760</v>
      </c>
      <c r="Q519" s="9" t="s">
        <v>1761</v>
      </c>
    </row>
    <row r="520" spans="1:20" ht="409.6" x14ac:dyDescent="0.3">
      <c r="A520" s="3">
        <f t="shared" si="14"/>
        <v>510</v>
      </c>
      <c r="B520" s="4" t="s">
        <v>1762</v>
      </c>
      <c r="C520" s="4" t="s">
        <v>1747</v>
      </c>
      <c r="D520" s="4" t="s">
        <v>1748</v>
      </c>
      <c r="E520" s="4" t="s">
        <v>1763</v>
      </c>
      <c r="F520" s="4" t="s">
        <v>2834</v>
      </c>
      <c r="G520" s="5">
        <v>45292</v>
      </c>
      <c r="H520" s="5">
        <v>46752</v>
      </c>
      <c r="I520" s="4" t="s">
        <v>269</v>
      </c>
      <c r="J520" s="6">
        <v>4586051000</v>
      </c>
      <c r="K520" s="6">
        <v>4586051000</v>
      </c>
      <c r="L520" s="6"/>
      <c r="M520" s="6">
        <v>20000000</v>
      </c>
      <c r="N520" s="6">
        <v>4566051000</v>
      </c>
      <c r="O520" s="7">
        <v>4.7828396167872844</v>
      </c>
      <c r="P520" s="8" t="s">
        <v>1764</v>
      </c>
      <c r="Q520" s="9" t="s">
        <v>1765</v>
      </c>
    </row>
    <row r="521" spans="1:20" ht="57.6" x14ac:dyDescent="0.3">
      <c r="A521" s="3">
        <f t="shared" si="14"/>
        <v>511</v>
      </c>
      <c r="B521" s="4" t="s">
        <v>1766</v>
      </c>
      <c r="C521" s="4" t="s">
        <v>1747</v>
      </c>
      <c r="D521" s="10" t="s">
        <v>1767</v>
      </c>
      <c r="E521" s="4" t="s">
        <v>28</v>
      </c>
      <c r="F521" s="4" t="s">
        <v>2833</v>
      </c>
      <c r="G521" s="5">
        <v>45658</v>
      </c>
      <c r="H521" s="5">
        <v>46752</v>
      </c>
      <c r="I521" s="4" t="s">
        <v>85</v>
      </c>
      <c r="J521" s="6">
        <v>5020000000</v>
      </c>
      <c r="K521" s="6">
        <v>5020000000</v>
      </c>
      <c r="L521" s="6"/>
      <c r="M521" s="6">
        <v>0</v>
      </c>
      <c r="N521" s="6">
        <v>5020000000</v>
      </c>
      <c r="O521" s="7">
        <v>4.7349999999999994</v>
      </c>
      <c r="P521" s="8" t="s">
        <v>1768</v>
      </c>
      <c r="Q521" s="9" t="s">
        <v>1769</v>
      </c>
    </row>
    <row r="522" spans="1:20" s="46" customFormat="1" ht="28.8" x14ac:dyDescent="0.3">
      <c r="A522" s="3">
        <f t="shared" si="14"/>
        <v>512</v>
      </c>
      <c r="B522" s="39" t="s">
        <v>2809</v>
      </c>
      <c r="C522" s="39" t="s">
        <v>1747</v>
      </c>
      <c r="D522" s="39" t="s">
        <v>1755</v>
      </c>
      <c r="E522" s="39" t="s">
        <v>2810</v>
      </c>
      <c r="F522" s="39" t="s">
        <v>140</v>
      </c>
      <c r="G522" s="41">
        <v>45658</v>
      </c>
      <c r="H522" s="41">
        <v>46003</v>
      </c>
      <c r="I522" s="39" t="s">
        <v>98</v>
      </c>
      <c r="J522" s="42">
        <v>687450000</v>
      </c>
      <c r="K522" s="42">
        <v>687450000</v>
      </c>
      <c r="L522" s="42">
        <v>0</v>
      </c>
      <c r="M522" s="42">
        <v>0</v>
      </c>
      <c r="N522" s="42">
        <v>687450000</v>
      </c>
      <c r="O522" s="7">
        <v>4.4124999999999996</v>
      </c>
      <c r="P522" s="44" t="s">
        <v>2811</v>
      </c>
      <c r="Q522" s="45" t="s">
        <v>2812</v>
      </c>
      <c r="S522"/>
      <c r="T522"/>
    </row>
    <row r="523" spans="1:20" ht="28.8" x14ac:dyDescent="0.3">
      <c r="A523" s="3">
        <f t="shared" si="14"/>
        <v>513</v>
      </c>
      <c r="B523" s="4" t="s">
        <v>1770</v>
      </c>
      <c r="C523" s="4" t="s">
        <v>1747</v>
      </c>
      <c r="D523" s="4" t="s">
        <v>1771</v>
      </c>
      <c r="E523" s="4" t="s">
        <v>70</v>
      </c>
      <c r="F523" s="4" t="s">
        <v>1388</v>
      </c>
      <c r="G523" s="5">
        <v>38353</v>
      </c>
      <c r="H523" s="5">
        <v>49674</v>
      </c>
      <c r="I523" s="4" t="s">
        <v>65</v>
      </c>
      <c r="J523" s="6">
        <v>4179352000</v>
      </c>
      <c r="K523" s="6">
        <v>4094927834</v>
      </c>
      <c r="L523" s="6">
        <v>84424166</v>
      </c>
      <c r="M523" s="6">
        <v>76709700</v>
      </c>
      <c r="N523" s="6">
        <v>4102642300</v>
      </c>
      <c r="O523" s="7">
        <v>4.2704999999999993</v>
      </c>
      <c r="P523" s="8" t="s">
        <v>1772</v>
      </c>
      <c r="Q523" s="9" t="s">
        <v>1773</v>
      </c>
    </row>
    <row r="524" spans="1:20" ht="57.6" x14ac:dyDescent="0.3">
      <c r="A524" s="3">
        <f t="shared" si="14"/>
        <v>514</v>
      </c>
      <c r="B524" s="4" t="s">
        <v>1774</v>
      </c>
      <c r="C524" s="4" t="s">
        <v>1747</v>
      </c>
      <c r="D524" s="10" t="s">
        <v>1775</v>
      </c>
      <c r="E524" s="4" t="s">
        <v>28</v>
      </c>
      <c r="F524" s="4" t="s">
        <v>1776</v>
      </c>
      <c r="G524" s="5">
        <v>45658</v>
      </c>
      <c r="H524" s="5">
        <v>46752</v>
      </c>
      <c r="I524" s="4" t="s">
        <v>59</v>
      </c>
      <c r="J524" s="6">
        <v>251300000</v>
      </c>
      <c r="K524" s="6">
        <v>42500000</v>
      </c>
      <c r="L524" s="6">
        <v>208800000</v>
      </c>
      <c r="M524" s="6">
        <v>0</v>
      </c>
      <c r="N524" s="6">
        <v>251300000</v>
      </c>
      <c r="O524" s="7">
        <v>4.2650000000000006</v>
      </c>
      <c r="P524" s="8" t="s">
        <v>1777</v>
      </c>
      <c r="Q524" s="9" t="s">
        <v>1778</v>
      </c>
    </row>
    <row r="525" spans="1:20" ht="28.8" x14ac:dyDescent="0.3">
      <c r="A525" s="3">
        <f t="shared" si="14"/>
        <v>515</v>
      </c>
      <c r="B525" s="4" t="s">
        <v>1779</v>
      </c>
      <c r="C525" s="4" t="s">
        <v>1747</v>
      </c>
      <c r="D525" s="10" t="s">
        <v>1780</v>
      </c>
      <c r="E525" s="4" t="s">
        <v>1781</v>
      </c>
      <c r="F525" s="4" t="s">
        <v>537</v>
      </c>
      <c r="G525" s="5">
        <v>44200</v>
      </c>
      <c r="H525" s="5">
        <v>47848</v>
      </c>
      <c r="I525" s="4" t="s">
        <v>65</v>
      </c>
      <c r="J525" s="6">
        <v>5253870606</v>
      </c>
      <c r="K525" s="6">
        <v>5253870606</v>
      </c>
      <c r="L525" s="6"/>
      <c r="M525" s="6">
        <v>0</v>
      </c>
      <c r="N525" s="6">
        <v>5253870606</v>
      </c>
      <c r="O525" s="7">
        <v>4.2374999999999989</v>
      </c>
      <c r="P525" s="8" t="s">
        <v>1782</v>
      </c>
      <c r="Q525" s="9" t="s">
        <v>1783</v>
      </c>
    </row>
    <row r="526" spans="1:20" ht="43.2" x14ac:dyDescent="0.3">
      <c r="A526" s="3">
        <f t="shared" si="14"/>
        <v>516</v>
      </c>
      <c r="B526" s="4" t="s">
        <v>1784</v>
      </c>
      <c r="C526" s="4" t="s">
        <v>1747</v>
      </c>
      <c r="D526" s="10" t="s">
        <v>1748</v>
      </c>
      <c r="E526" s="4" t="s">
        <v>28</v>
      </c>
      <c r="F526" s="4" t="s">
        <v>2833</v>
      </c>
      <c r="G526" s="5">
        <v>45454</v>
      </c>
      <c r="H526" s="5">
        <v>47483</v>
      </c>
      <c r="I526" s="4" t="s">
        <v>269</v>
      </c>
      <c r="J526" s="6">
        <v>4500000000</v>
      </c>
      <c r="K526" s="6">
        <v>4500000000</v>
      </c>
      <c r="L526" s="6"/>
      <c r="M526" s="6">
        <v>0</v>
      </c>
      <c r="N526" s="6">
        <v>4500000000</v>
      </c>
      <c r="O526" s="7">
        <v>4.2351949993747597</v>
      </c>
      <c r="P526" s="8" t="s">
        <v>1785</v>
      </c>
      <c r="Q526" s="9" t="s">
        <v>1786</v>
      </c>
    </row>
    <row r="527" spans="1:20" s="46" customFormat="1" ht="57.6" x14ac:dyDescent="0.3">
      <c r="A527" s="3">
        <f t="shared" si="14"/>
        <v>517</v>
      </c>
      <c r="B527" s="39" t="s">
        <v>2813</v>
      </c>
      <c r="C527" s="39" t="s">
        <v>1747</v>
      </c>
      <c r="D527" s="40" t="s">
        <v>1748</v>
      </c>
      <c r="E527" s="39" t="s">
        <v>2814</v>
      </c>
      <c r="F527" s="39" t="s">
        <v>1215</v>
      </c>
      <c r="G527" s="41">
        <v>45658</v>
      </c>
      <c r="H527" s="41">
        <v>46022</v>
      </c>
      <c r="I527" s="39" t="s">
        <v>98</v>
      </c>
      <c r="J527" s="42">
        <v>306000000</v>
      </c>
      <c r="K527" s="42">
        <v>306000000</v>
      </c>
      <c r="L527" s="42">
        <v>0</v>
      </c>
      <c r="M527" s="42">
        <v>0</v>
      </c>
      <c r="N527" s="42">
        <v>306000000</v>
      </c>
      <c r="O527" s="7">
        <v>4.21</v>
      </c>
      <c r="P527" s="44" t="s">
        <v>2815</v>
      </c>
      <c r="Q527" s="45" t="s">
        <v>2816</v>
      </c>
      <c r="S527"/>
      <c r="T527"/>
    </row>
    <row r="528" spans="1:20" ht="57.6" x14ac:dyDescent="0.3">
      <c r="A528" s="3">
        <f t="shared" si="14"/>
        <v>518</v>
      </c>
      <c r="B528" s="4" t="s">
        <v>1787</v>
      </c>
      <c r="C528" s="4" t="s">
        <v>1747</v>
      </c>
      <c r="D528" s="4" t="s">
        <v>1755</v>
      </c>
      <c r="E528" s="4" t="s">
        <v>28</v>
      </c>
      <c r="F528" s="4" t="s">
        <v>2833</v>
      </c>
      <c r="G528" s="5">
        <v>45658</v>
      </c>
      <c r="H528" s="5">
        <v>47848</v>
      </c>
      <c r="I528" s="4" t="s">
        <v>85</v>
      </c>
      <c r="J528" s="6">
        <v>13897980000</v>
      </c>
      <c r="K528" s="6">
        <v>13776480000</v>
      </c>
      <c r="L528" s="6">
        <v>121500000</v>
      </c>
      <c r="M528" s="6">
        <v>0</v>
      </c>
      <c r="N528" s="6">
        <v>13897980000</v>
      </c>
      <c r="O528" s="7">
        <v>4.0489940998704848</v>
      </c>
      <c r="P528" s="8" t="s">
        <v>1788</v>
      </c>
      <c r="Q528" s="9" t="s">
        <v>1789</v>
      </c>
    </row>
    <row r="529" spans="1:20" ht="57.6" x14ac:dyDescent="0.3">
      <c r="A529" s="3">
        <f t="shared" si="14"/>
        <v>519</v>
      </c>
      <c r="B529" s="4" t="s">
        <v>1790</v>
      </c>
      <c r="C529" s="4" t="s">
        <v>1747</v>
      </c>
      <c r="D529" s="4" t="s">
        <v>1771</v>
      </c>
      <c r="E529" s="4" t="s">
        <v>1133</v>
      </c>
      <c r="F529" s="4" t="s">
        <v>103</v>
      </c>
      <c r="G529" s="5">
        <v>45658</v>
      </c>
      <c r="H529" s="5">
        <v>46752</v>
      </c>
      <c r="I529" s="4" t="s">
        <v>35</v>
      </c>
      <c r="J529" s="6">
        <v>31107859</v>
      </c>
      <c r="K529" s="6">
        <v>31107859</v>
      </c>
      <c r="L529" s="6"/>
      <c r="M529" s="6">
        <v>0</v>
      </c>
      <c r="N529" s="6">
        <v>31107859</v>
      </c>
      <c r="O529" s="7">
        <v>3.9462054833096007</v>
      </c>
      <c r="P529" s="8" t="s">
        <v>1791</v>
      </c>
      <c r="Q529" s="9" t="s">
        <v>1792</v>
      </c>
    </row>
    <row r="530" spans="1:20" ht="28.8" x14ac:dyDescent="0.3">
      <c r="A530" s="3">
        <f t="shared" si="14"/>
        <v>520</v>
      </c>
      <c r="B530" s="4" t="s">
        <v>1793</v>
      </c>
      <c r="C530" s="4" t="s">
        <v>1747</v>
      </c>
      <c r="D530" s="4" t="s">
        <v>1748</v>
      </c>
      <c r="E530" s="4" t="s">
        <v>1794</v>
      </c>
      <c r="F530" s="4" t="s">
        <v>64</v>
      </c>
      <c r="G530" s="5">
        <v>45658</v>
      </c>
      <c r="H530" s="5">
        <v>46022</v>
      </c>
      <c r="I530" s="4" t="s">
        <v>98</v>
      </c>
      <c r="J530" s="6">
        <v>1832748000</v>
      </c>
      <c r="K530" s="6">
        <v>1832748000</v>
      </c>
      <c r="L530" s="6"/>
      <c r="M530" s="6">
        <v>0</v>
      </c>
      <c r="N530" s="6">
        <v>1832748000</v>
      </c>
      <c r="O530" s="7">
        <v>3.9424999999999999</v>
      </c>
      <c r="P530" s="8" t="s">
        <v>1795</v>
      </c>
      <c r="Q530" s="9" t="s">
        <v>1796</v>
      </c>
    </row>
    <row r="531" spans="1:20" ht="43.2" x14ac:dyDescent="0.3">
      <c r="A531" s="3">
        <f t="shared" si="14"/>
        <v>521</v>
      </c>
      <c r="B531" s="4" t="s">
        <v>1797</v>
      </c>
      <c r="C531" s="4" t="s">
        <v>1747</v>
      </c>
      <c r="D531" s="4" t="s">
        <v>1767</v>
      </c>
      <c r="E531" s="4" t="s">
        <v>28</v>
      </c>
      <c r="F531" s="4" t="s">
        <v>2833</v>
      </c>
      <c r="G531" s="5">
        <v>44532</v>
      </c>
      <c r="H531" s="5">
        <v>48385</v>
      </c>
      <c r="I531" s="4" t="s">
        <v>23</v>
      </c>
      <c r="J531" s="6">
        <v>2900000000</v>
      </c>
      <c r="K531" s="6">
        <v>2900000000</v>
      </c>
      <c r="L531" s="6"/>
      <c r="M531" s="6">
        <v>84833642</v>
      </c>
      <c r="N531" s="6">
        <v>2815166358</v>
      </c>
      <c r="O531" s="7">
        <v>3.9162499999999998</v>
      </c>
      <c r="P531" s="8" t="s">
        <v>1798</v>
      </c>
      <c r="Q531" s="9" t="s">
        <v>1799</v>
      </c>
    </row>
    <row r="532" spans="1:20" ht="28.8" x14ac:dyDescent="0.3">
      <c r="A532" s="3">
        <f t="shared" si="14"/>
        <v>522</v>
      </c>
      <c r="B532" s="4" t="s">
        <v>1800</v>
      </c>
      <c r="C532" s="4" t="s">
        <v>1747</v>
      </c>
      <c r="D532" s="4" t="s">
        <v>1780</v>
      </c>
      <c r="E532" s="4" t="s">
        <v>1695</v>
      </c>
      <c r="F532" s="4" t="s">
        <v>40</v>
      </c>
      <c r="G532" s="5">
        <v>44928</v>
      </c>
      <c r="H532" s="5">
        <v>46022</v>
      </c>
      <c r="I532" s="4" t="s">
        <v>65</v>
      </c>
      <c r="J532" s="6">
        <v>129946291</v>
      </c>
      <c r="K532" s="6">
        <v>129946291</v>
      </c>
      <c r="L532" s="6"/>
      <c r="M532" s="6">
        <v>0</v>
      </c>
      <c r="N532" s="6">
        <v>129946291</v>
      </c>
      <c r="O532" s="7">
        <v>3.9124999999999992</v>
      </c>
      <c r="P532" s="8" t="s">
        <v>1801</v>
      </c>
      <c r="Q532" s="9" t="s">
        <v>1802</v>
      </c>
    </row>
    <row r="533" spans="1:20" ht="216" x14ac:dyDescent="0.3">
      <c r="A533" s="3">
        <f t="shared" si="14"/>
        <v>523</v>
      </c>
      <c r="B533" s="4" t="s">
        <v>1803</v>
      </c>
      <c r="C533" s="4" t="s">
        <v>1747</v>
      </c>
      <c r="D533" s="4" t="s">
        <v>1755</v>
      </c>
      <c r="E533" s="4" t="s">
        <v>1804</v>
      </c>
      <c r="F533" s="4" t="s">
        <v>140</v>
      </c>
      <c r="G533" s="5">
        <v>45658</v>
      </c>
      <c r="H533" s="5">
        <v>46752</v>
      </c>
      <c r="I533" s="4" t="s">
        <v>65</v>
      </c>
      <c r="J533" s="6">
        <v>8125297079</v>
      </c>
      <c r="K533" s="6">
        <v>8125297079</v>
      </c>
      <c r="L533" s="6"/>
      <c r="M533" s="6">
        <v>0</v>
      </c>
      <c r="N533" s="6">
        <v>8125297079</v>
      </c>
      <c r="O533" s="7">
        <v>3.8921152198875357</v>
      </c>
      <c r="P533" s="8" t="s">
        <v>1805</v>
      </c>
      <c r="Q533" s="9" t="s">
        <v>1806</v>
      </c>
    </row>
    <row r="534" spans="1:20" s="46" customFormat="1" ht="28.8" x14ac:dyDescent="0.3">
      <c r="A534" s="3">
        <f t="shared" si="14"/>
        <v>524</v>
      </c>
      <c r="B534" s="39" t="s">
        <v>2817</v>
      </c>
      <c r="C534" s="39" t="s">
        <v>1747</v>
      </c>
      <c r="D534" s="40" t="s">
        <v>1748</v>
      </c>
      <c r="E534" s="39" t="s">
        <v>28</v>
      </c>
      <c r="F534" s="39" t="s">
        <v>2818</v>
      </c>
      <c r="G534" s="41">
        <v>45658</v>
      </c>
      <c r="H534" s="41">
        <v>45992</v>
      </c>
      <c r="I534" s="39" t="s">
        <v>98</v>
      </c>
      <c r="J534" s="42">
        <v>663180874</v>
      </c>
      <c r="K534" s="42">
        <v>663180874</v>
      </c>
      <c r="L534" s="42">
        <v>0</v>
      </c>
      <c r="M534" s="42">
        <v>0</v>
      </c>
      <c r="N534" s="42">
        <v>663180874</v>
      </c>
      <c r="O534" s="7">
        <v>3.7774999999999999</v>
      </c>
      <c r="P534" s="44" t="s">
        <v>2819</v>
      </c>
      <c r="Q534" s="45" t="s">
        <v>2820</v>
      </c>
      <c r="S534"/>
      <c r="T534"/>
    </row>
    <row r="535" spans="1:20" ht="43.2" x14ac:dyDescent="0.3">
      <c r="A535" s="3">
        <f t="shared" si="14"/>
        <v>525</v>
      </c>
      <c r="B535" s="28" t="s">
        <v>2754</v>
      </c>
      <c r="C535" s="28" t="s">
        <v>1747</v>
      </c>
      <c r="D535" s="28" t="s">
        <v>1755</v>
      </c>
      <c r="E535" s="28" t="s">
        <v>1030</v>
      </c>
      <c r="F535" s="28" t="s">
        <v>2714</v>
      </c>
      <c r="G535" s="31">
        <v>45282</v>
      </c>
      <c r="H535" s="31">
        <v>45930</v>
      </c>
      <c r="I535" s="28" t="s">
        <v>23</v>
      </c>
      <c r="J535" s="32">
        <v>183462389.56999999</v>
      </c>
      <c r="K535" s="32">
        <v>183462389.56999999</v>
      </c>
      <c r="L535" s="32">
        <v>0</v>
      </c>
      <c r="M535" s="33">
        <v>20073137.57</v>
      </c>
      <c r="N535" s="33">
        <v>163389252</v>
      </c>
      <c r="O535" s="7">
        <v>3.5674999999999999</v>
      </c>
      <c r="P535" s="34" t="s">
        <v>2755</v>
      </c>
      <c r="Q535" s="9" t="s">
        <v>1809</v>
      </c>
    </row>
    <row r="536" spans="1:20" s="36" customFormat="1" ht="43.2" x14ac:dyDescent="0.3">
      <c r="A536" s="3">
        <f t="shared" si="14"/>
        <v>526</v>
      </c>
      <c r="B536" s="4" t="s">
        <v>1807</v>
      </c>
      <c r="C536" s="25" t="s">
        <v>1747</v>
      </c>
      <c r="D536" s="4" t="s">
        <v>1748</v>
      </c>
      <c r="E536" s="4" t="s">
        <v>28</v>
      </c>
      <c r="F536" s="4" t="s">
        <v>2833</v>
      </c>
      <c r="G536" s="5">
        <v>44475</v>
      </c>
      <c r="H536" s="5">
        <v>46387</v>
      </c>
      <c r="I536" s="4" t="s">
        <v>98</v>
      </c>
      <c r="J536" s="6">
        <v>4856931556</v>
      </c>
      <c r="K536" s="6">
        <v>4856931556</v>
      </c>
      <c r="L536" s="6"/>
      <c r="M536" s="6">
        <v>0</v>
      </c>
      <c r="N536" s="6">
        <v>4856931556</v>
      </c>
      <c r="O536" s="7">
        <v>3.5674999999999994</v>
      </c>
      <c r="P536" s="8" t="s">
        <v>1808</v>
      </c>
      <c r="Q536" s="35" t="s">
        <v>2756</v>
      </c>
      <c r="S536"/>
      <c r="T536"/>
    </row>
    <row r="537" spans="1:20" s="36" customFormat="1" ht="43.2" x14ac:dyDescent="0.3">
      <c r="A537" s="3">
        <f t="shared" si="14"/>
        <v>527</v>
      </c>
      <c r="B537" s="28" t="s">
        <v>2759</v>
      </c>
      <c r="C537" s="29" t="s">
        <v>1747</v>
      </c>
      <c r="D537" s="29" t="s">
        <v>1767</v>
      </c>
      <c r="E537" s="28" t="s">
        <v>28</v>
      </c>
      <c r="F537" s="28" t="s">
        <v>1776</v>
      </c>
      <c r="G537" s="31">
        <v>45658</v>
      </c>
      <c r="H537" s="31">
        <v>46752</v>
      </c>
      <c r="I537" s="28" t="s">
        <v>98</v>
      </c>
      <c r="J537" s="32">
        <v>150700000</v>
      </c>
      <c r="K537" s="32">
        <v>150700000</v>
      </c>
      <c r="L537" s="32">
        <v>0</v>
      </c>
      <c r="M537" s="33">
        <v>0</v>
      </c>
      <c r="N537" s="32">
        <v>150700000</v>
      </c>
      <c r="O537" s="7">
        <v>3.5375000000000001</v>
      </c>
      <c r="P537" s="34" t="s">
        <v>2757</v>
      </c>
      <c r="Q537" s="35" t="s">
        <v>2758</v>
      </c>
      <c r="S537"/>
      <c r="T537"/>
    </row>
    <row r="538" spans="1:20" ht="57.6" x14ac:dyDescent="0.3">
      <c r="A538" s="3">
        <f t="shared" si="14"/>
        <v>528</v>
      </c>
      <c r="B538" s="4" t="s">
        <v>1810</v>
      </c>
      <c r="C538" s="4" t="s">
        <v>1747</v>
      </c>
      <c r="D538" s="4" t="s">
        <v>1811</v>
      </c>
      <c r="E538" s="25" t="s">
        <v>28</v>
      </c>
      <c r="F538" s="4" t="s">
        <v>1812</v>
      </c>
      <c r="G538" s="5">
        <v>45278</v>
      </c>
      <c r="H538" s="5">
        <v>45930</v>
      </c>
      <c r="I538" s="4" t="s">
        <v>23</v>
      </c>
      <c r="J538" s="6">
        <v>8275276000</v>
      </c>
      <c r="K538" s="6"/>
      <c r="L538" s="6">
        <v>8275276000</v>
      </c>
      <c r="M538" s="6">
        <v>0</v>
      </c>
      <c r="N538" s="6">
        <v>8275276000</v>
      </c>
      <c r="O538" s="7">
        <v>3.4224999999999999</v>
      </c>
      <c r="P538" s="8" t="s">
        <v>1813</v>
      </c>
      <c r="Q538" s="9" t="s">
        <v>1814</v>
      </c>
    </row>
    <row r="539" spans="1:20" s="46" customFormat="1" ht="43.2" x14ac:dyDescent="0.3">
      <c r="A539" s="3">
        <f t="shared" si="14"/>
        <v>529</v>
      </c>
      <c r="B539" s="39" t="s">
        <v>2821</v>
      </c>
      <c r="C539" s="39" t="s">
        <v>1747</v>
      </c>
      <c r="D539" s="39" t="s">
        <v>1767</v>
      </c>
      <c r="E539" s="39" t="s">
        <v>1259</v>
      </c>
      <c r="F539" s="39" t="s">
        <v>1215</v>
      </c>
      <c r="G539" s="41">
        <v>45658</v>
      </c>
      <c r="H539" s="41">
        <v>46022</v>
      </c>
      <c r="I539" s="39" t="s">
        <v>98</v>
      </c>
      <c r="J539" s="42">
        <v>400000000</v>
      </c>
      <c r="K539" s="42">
        <v>400000000</v>
      </c>
      <c r="L539" s="42">
        <v>0</v>
      </c>
      <c r="M539" s="42">
        <v>0</v>
      </c>
      <c r="N539" s="42">
        <v>400000000</v>
      </c>
      <c r="O539" s="7">
        <v>3.3925000000000001</v>
      </c>
      <c r="P539" s="44" t="s">
        <v>2822</v>
      </c>
      <c r="Q539" s="45" t="s">
        <v>2823</v>
      </c>
      <c r="S539"/>
      <c r="T539"/>
    </row>
    <row r="540" spans="1:20" ht="158.4" x14ac:dyDescent="0.3">
      <c r="A540" s="3">
        <f t="shared" si="14"/>
        <v>530</v>
      </c>
      <c r="B540" s="4" t="s">
        <v>1815</v>
      </c>
      <c r="C540" s="4" t="s">
        <v>1747</v>
      </c>
      <c r="D540" s="4" t="s">
        <v>1767</v>
      </c>
      <c r="E540" s="4" t="s">
        <v>1816</v>
      </c>
      <c r="F540" s="4" t="s">
        <v>140</v>
      </c>
      <c r="G540" s="5">
        <v>45658</v>
      </c>
      <c r="H540" s="5">
        <v>46022</v>
      </c>
      <c r="I540" s="4" t="s">
        <v>23</v>
      </c>
      <c r="J540" s="6">
        <v>636582269</v>
      </c>
      <c r="K540" s="6">
        <v>636582269</v>
      </c>
      <c r="L540" s="6"/>
      <c r="M540" s="6">
        <v>47347150</v>
      </c>
      <c r="N540" s="6">
        <v>589235119</v>
      </c>
      <c r="O540" s="7">
        <v>3.3488745281244943</v>
      </c>
      <c r="P540" s="8" t="s">
        <v>1817</v>
      </c>
      <c r="Q540" s="9" t="s">
        <v>1818</v>
      </c>
    </row>
    <row r="541" spans="1:20" ht="57.6" x14ac:dyDescent="0.3">
      <c r="A541" s="3">
        <f t="shared" si="14"/>
        <v>531</v>
      </c>
      <c r="B541" s="4" t="s">
        <v>2855</v>
      </c>
      <c r="C541" s="4" t="s">
        <v>1747</v>
      </c>
      <c r="D541" s="4" t="s">
        <v>1767</v>
      </c>
      <c r="E541" s="4" t="s">
        <v>2922</v>
      </c>
      <c r="F541" s="4" t="s">
        <v>2833</v>
      </c>
      <c r="G541" s="5">
        <v>46023</v>
      </c>
      <c r="H541" s="5">
        <v>46752</v>
      </c>
      <c r="I541" s="4" t="s">
        <v>98</v>
      </c>
      <c r="J541" s="6">
        <v>2046500000</v>
      </c>
      <c r="K541" s="6">
        <v>2046500000</v>
      </c>
      <c r="L541" s="6">
        <v>0</v>
      </c>
      <c r="M541" s="6"/>
      <c r="N541" s="6">
        <v>2046500000</v>
      </c>
      <c r="O541" s="7">
        <v>3.2800000000000002</v>
      </c>
      <c r="P541" s="8" t="s">
        <v>2878</v>
      </c>
      <c r="Q541" s="9" t="s">
        <v>1821</v>
      </c>
    </row>
    <row r="542" spans="1:20" ht="28.8" x14ac:dyDescent="0.3">
      <c r="A542" s="3">
        <f t="shared" si="14"/>
        <v>532</v>
      </c>
      <c r="B542" s="4" t="s">
        <v>1819</v>
      </c>
      <c r="C542" s="4" t="s">
        <v>1747</v>
      </c>
      <c r="D542" s="4" t="s">
        <v>1755</v>
      </c>
      <c r="E542" s="4" t="s">
        <v>356</v>
      </c>
      <c r="F542" s="4" t="s">
        <v>352</v>
      </c>
      <c r="G542" s="5">
        <v>45667</v>
      </c>
      <c r="H542" s="5">
        <v>46598</v>
      </c>
      <c r="I542" s="4" t="s">
        <v>35</v>
      </c>
      <c r="J542" s="6">
        <v>167444224</v>
      </c>
      <c r="K542" s="6">
        <v>167444224</v>
      </c>
      <c r="L542" s="6"/>
      <c r="M542" s="6">
        <v>0</v>
      </c>
      <c r="N542" s="6">
        <v>167444224</v>
      </c>
      <c r="O542" s="7">
        <v>3.233135374169283</v>
      </c>
      <c r="P542" s="8" t="s">
        <v>1820</v>
      </c>
      <c r="Q542" s="9" t="s">
        <v>1824</v>
      </c>
    </row>
    <row r="543" spans="1:20" ht="28.8" x14ac:dyDescent="0.3">
      <c r="A543" s="3">
        <f t="shared" si="14"/>
        <v>533</v>
      </c>
      <c r="B543" s="4" t="s">
        <v>1822</v>
      </c>
      <c r="C543" s="4" t="s">
        <v>1747</v>
      </c>
      <c r="D543" s="4" t="s">
        <v>1748</v>
      </c>
      <c r="E543" s="4" t="s">
        <v>70</v>
      </c>
      <c r="F543" s="4" t="s">
        <v>1388</v>
      </c>
      <c r="G543" s="5">
        <v>45658</v>
      </c>
      <c r="H543" s="5">
        <v>46022</v>
      </c>
      <c r="I543" s="4" t="s">
        <v>98</v>
      </c>
      <c r="J543" s="6">
        <v>20174000</v>
      </c>
      <c r="K543" s="6">
        <v>20174000</v>
      </c>
      <c r="L543" s="6"/>
      <c r="M543" s="6">
        <v>0</v>
      </c>
      <c r="N543" s="6">
        <v>20174000</v>
      </c>
      <c r="O543" s="7">
        <v>3.172499999999999</v>
      </c>
      <c r="P543" s="8" t="s">
        <v>1823</v>
      </c>
      <c r="Q543" s="9" t="s">
        <v>1828</v>
      </c>
    </row>
    <row r="544" spans="1:20" ht="115.2" x14ac:dyDescent="0.3">
      <c r="A544" s="3">
        <f t="shared" si="14"/>
        <v>534</v>
      </c>
      <c r="B544" s="4" t="s">
        <v>1825</v>
      </c>
      <c r="C544" s="4" t="s">
        <v>1747</v>
      </c>
      <c r="D544" s="4" t="s">
        <v>1755</v>
      </c>
      <c r="E544" s="4" t="s">
        <v>1826</v>
      </c>
      <c r="F544" s="4" t="s">
        <v>140</v>
      </c>
      <c r="G544" s="5">
        <v>45658</v>
      </c>
      <c r="H544" s="5">
        <v>46022</v>
      </c>
      <c r="I544" s="4" t="s">
        <v>65</v>
      </c>
      <c r="J544" s="6">
        <v>765841719</v>
      </c>
      <c r="K544" s="6">
        <v>765841719</v>
      </c>
      <c r="L544" s="6"/>
      <c r="M544" s="6">
        <v>0</v>
      </c>
      <c r="N544" s="6">
        <v>765841719</v>
      </c>
      <c r="O544" s="7">
        <v>3.1374999999999997</v>
      </c>
      <c r="P544" s="8" t="s">
        <v>1827</v>
      </c>
      <c r="Q544" s="9" t="s">
        <v>1831</v>
      </c>
    </row>
    <row r="545" spans="1:20" ht="57.6" x14ac:dyDescent="0.3">
      <c r="A545" s="3">
        <f t="shared" si="14"/>
        <v>535</v>
      </c>
      <c r="B545" s="4" t="s">
        <v>1829</v>
      </c>
      <c r="C545" s="4" t="s">
        <v>1747</v>
      </c>
      <c r="D545" s="4" t="s">
        <v>1755</v>
      </c>
      <c r="E545" s="4" t="s">
        <v>28</v>
      </c>
      <c r="F545" s="4" t="s">
        <v>2833</v>
      </c>
      <c r="G545" s="5">
        <v>45658</v>
      </c>
      <c r="H545" s="5">
        <v>46387</v>
      </c>
      <c r="I545" s="4" t="s">
        <v>85</v>
      </c>
      <c r="J545" s="6">
        <v>6193260000</v>
      </c>
      <c r="K545" s="6">
        <v>6045030000</v>
      </c>
      <c r="L545" s="6">
        <v>148230000</v>
      </c>
      <c r="M545" s="6">
        <v>0</v>
      </c>
      <c r="N545" s="6">
        <v>6193260000</v>
      </c>
      <c r="O545" s="7">
        <v>3.1100100916157234</v>
      </c>
      <c r="P545" s="8" t="s">
        <v>1830</v>
      </c>
      <c r="Q545" s="9" t="s">
        <v>1834</v>
      </c>
    </row>
    <row r="546" spans="1:20" ht="28.8" x14ac:dyDescent="0.3">
      <c r="A546" s="3">
        <f t="shared" si="14"/>
        <v>536</v>
      </c>
      <c r="B546" s="4" t="s">
        <v>1832</v>
      </c>
      <c r="C546" s="4" t="s">
        <v>1747</v>
      </c>
      <c r="D546" s="4" t="s">
        <v>1748</v>
      </c>
      <c r="E546" s="4" t="s">
        <v>336</v>
      </c>
      <c r="F546" s="4" t="s">
        <v>255</v>
      </c>
      <c r="G546" s="5">
        <v>45658</v>
      </c>
      <c r="H546" s="5">
        <v>46022</v>
      </c>
      <c r="I546" s="4" t="s">
        <v>256</v>
      </c>
      <c r="J546" s="6">
        <v>2167858600</v>
      </c>
      <c r="K546" s="6">
        <v>2167858600</v>
      </c>
      <c r="L546" s="6"/>
      <c r="M546" s="6">
        <v>0</v>
      </c>
      <c r="N546" s="6">
        <v>2167858600</v>
      </c>
      <c r="O546" s="7">
        <v>2.9128968680221683</v>
      </c>
      <c r="P546" s="8" t="s">
        <v>1833</v>
      </c>
      <c r="Q546" s="9" t="s">
        <v>1837</v>
      </c>
    </row>
    <row r="547" spans="1:20" ht="43.2" x14ac:dyDescent="0.3">
      <c r="A547" s="3">
        <f t="shared" si="14"/>
        <v>537</v>
      </c>
      <c r="B547" s="4" t="s">
        <v>1835</v>
      </c>
      <c r="C547" s="4" t="s">
        <v>1747</v>
      </c>
      <c r="D547" s="4" t="s">
        <v>1755</v>
      </c>
      <c r="E547" s="4" t="s">
        <v>28</v>
      </c>
      <c r="F547" s="4" t="s">
        <v>2833</v>
      </c>
      <c r="G547" s="5">
        <v>45809</v>
      </c>
      <c r="H547" s="5">
        <v>47818</v>
      </c>
      <c r="I547" s="4" t="s">
        <v>98</v>
      </c>
      <c r="J547" s="6">
        <v>19938420000</v>
      </c>
      <c r="K547" s="6">
        <v>19452420000</v>
      </c>
      <c r="L547" s="6">
        <v>486000000</v>
      </c>
      <c r="M547" s="6">
        <v>0</v>
      </c>
      <c r="N547" s="6">
        <v>19938420000</v>
      </c>
      <c r="O547" s="7">
        <v>2.8674999999999997</v>
      </c>
      <c r="P547" s="8" t="s">
        <v>1836</v>
      </c>
      <c r="Q547" s="9" t="s">
        <v>1840</v>
      </c>
    </row>
    <row r="548" spans="1:20" ht="28.8" x14ac:dyDescent="0.3">
      <c r="A548" s="3">
        <f t="shared" si="14"/>
        <v>538</v>
      </c>
      <c r="B548" s="4" t="s">
        <v>1838</v>
      </c>
      <c r="C548" s="4" t="s">
        <v>1747</v>
      </c>
      <c r="D548" s="4" t="s">
        <v>1767</v>
      </c>
      <c r="E548" s="4" t="s">
        <v>70</v>
      </c>
      <c r="F548" s="4" t="s">
        <v>1388</v>
      </c>
      <c r="G548" s="5">
        <v>40848</v>
      </c>
      <c r="H548" s="5">
        <v>46752</v>
      </c>
      <c r="I548" s="4" t="s">
        <v>65</v>
      </c>
      <c r="J548" s="6">
        <v>1596202900</v>
      </c>
      <c r="K548" s="6">
        <v>1544863400</v>
      </c>
      <c r="L548" s="6">
        <v>51339500</v>
      </c>
      <c r="M548" s="6">
        <v>20064100</v>
      </c>
      <c r="N548" s="6">
        <v>1576138800</v>
      </c>
      <c r="O548" s="7">
        <v>2.7105012780460092</v>
      </c>
      <c r="P548" s="8" t="s">
        <v>1839</v>
      </c>
      <c r="Q548" s="9" t="s">
        <v>1844</v>
      </c>
    </row>
    <row r="549" spans="1:20" ht="28.8" x14ac:dyDescent="0.3">
      <c r="A549" s="3">
        <f t="shared" si="14"/>
        <v>539</v>
      </c>
      <c r="B549" s="4" t="s">
        <v>1841</v>
      </c>
      <c r="C549" s="4" t="s">
        <v>1747</v>
      </c>
      <c r="D549" s="4" t="s">
        <v>1771</v>
      </c>
      <c r="E549" s="4" t="s">
        <v>1842</v>
      </c>
      <c r="F549" s="4" t="s">
        <v>928</v>
      </c>
      <c r="G549" s="5">
        <v>45658</v>
      </c>
      <c r="H549" s="5">
        <v>46752</v>
      </c>
      <c r="I549" s="4" t="s">
        <v>65</v>
      </c>
      <c r="J549" s="6">
        <v>380000000</v>
      </c>
      <c r="K549" s="6">
        <v>380000000</v>
      </c>
      <c r="L549" s="6"/>
      <c r="M549" s="6">
        <v>0</v>
      </c>
      <c r="N549" s="6">
        <v>380000000</v>
      </c>
      <c r="O549" s="7">
        <v>2.6881578947368419</v>
      </c>
      <c r="P549" s="8" t="s">
        <v>1843</v>
      </c>
      <c r="Q549" s="9" t="s">
        <v>1847</v>
      </c>
    </row>
    <row r="550" spans="1:20" ht="43.2" x14ac:dyDescent="0.3">
      <c r="A550" s="3">
        <f t="shared" si="14"/>
        <v>540</v>
      </c>
      <c r="B550" s="4" t="s">
        <v>2861</v>
      </c>
      <c r="C550" s="4" t="s">
        <v>1747</v>
      </c>
      <c r="D550" s="4" t="s">
        <v>1771</v>
      </c>
      <c r="E550" s="4" t="s">
        <v>1842</v>
      </c>
      <c r="F550" s="4" t="s">
        <v>2835</v>
      </c>
      <c r="G550" s="5">
        <v>45658</v>
      </c>
      <c r="H550" s="5">
        <v>46203</v>
      </c>
      <c r="I550" s="4" t="s">
        <v>256</v>
      </c>
      <c r="J550" s="6">
        <v>185142123</v>
      </c>
      <c r="K550" s="6">
        <v>180609980</v>
      </c>
      <c r="L550" s="6">
        <v>4532143</v>
      </c>
      <c r="M550" s="6"/>
      <c r="N550" s="6">
        <v>185142123</v>
      </c>
      <c r="O550" s="7">
        <v>2.67</v>
      </c>
      <c r="P550" s="8" t="s">
        <v>2885</v>
      </c>
      <c r="Q550" s="9" t="s">
        <v>1850</v>
      </c>
    </row>
    <row r="551" spans="1:20" ht="57.6" x14ac:dyDescent="0.3">
      <c r="A551" s="3">
        <f t="shared" si="14"/>
        <v>541</v>
      </c>
      <c r="B551" s="4" t="s">
        <v>1845</v>
      </c>
      <c r="C551" s="4" t="s">
        <v>1747</v>
      </c>
      <c r="D551" s="4" t="s">
        <v>1767</v>
      </c>
      <c r="E551" s="4" t="s">
        <v>268</v>
      </c>
      <c r="F551" s="4" t="s">
        <v>34</v>
      </c>
      <c r="G551" s="5">
        <v>45658</v>
      </c>
      <c r="H551" s="5">
        <v>46022</v>
      </c>
      <c r="I551" s="4" t="s">
        <v>85</v>
      </c>
      <c r="J551" s="6">
        <v>128186000</v>
      </c>
      <c r="K551" s="6">
        <v>128186000</v>
      </c>
      <c r="L551" s="6"/>
      <c r="M551" s="6">
        <v>0</v>
      </c>
      <c r="N551" s="6">
        <v>128186000</v>
      </c>
      <c r="O551" s="7">
        <v>2.6630424544088207</v>
      </c>
      <c r="P551" s="8" t="s">
        <v>1846</v>
      </c>
      <c r="Q551" s="9" t="s">
        <v>1853</v>
      </c>
    </row>
    <row r="552" spans="1:20" ht="43.2" x14ac:dyDescent="0.3">
      <c r="A552" s="3">
        <f t="shared" si="14"/>
        <v>542</v>
      </c>
      <c r="B552" s="4" t="s">
        <v>2867</v>
      </c>
      <c r="C552" s="4" t="s">
        <v>1747</v>
      </c>
      <c r="D552" s="4" t="s">
        <v>1771</v>
      </c>
      <c r="E552" s="4" t="s">
        <v>1842</v>
      </c>
      <c r="F552" s="4" t="s">
        <v>2835</v>
      </c>
      <c r="G552" s="5">
        <v>45658</v>
      </c>
      <c r="H552" s="5">
        <v>46174</v>
      </c>
      <c r="I552" s="4" t="s">
        <v>256</v>
      </c>
      <c r="J552" s="6">
        <v>62707903</v>
      </c>
      <c r="K552" s="6">
        <v>56877066</v>
      </c>
      <c r="L552" s="6">
        <v>5830837</v>
      </c>
      <c r="M552" s="6"/>
      <c r="N552" s="6">
        <v>62707903</v>
      </c>
      <c r="O552" s="7">
        <v>2.4225770565421518</v>
      </c>
      <c r="P552" s="8" t="s">
        <v>2891</v>
      </c>
      <c r="Q552" s="9" t="s">
        <v>1857</v>
      </c>
    </row>
    <row r="553" spans="1:20" ht="57.6" x14ac:dyDescent="0.3">
      <c r="A553" s="3">
        <f t="shared" si="14"/>
        <v>543</v>
      </c>
      <c r="B553" s="4" t="s">
        <v>1848</v>
      </c>
      <c r="C553" s="4" t="s">
        <v>1747</v>
      </c>
      <c r="D553" s="4" t="s">
        <v>1748</v>
      </c>
      <c r="E553" s="4" t="s">
        <v>144</v>
      </c>
      <c r="F553" s="4" t="s">
        <v>125</v>
      </c>
      <c r="G553" s="5">
        <v>44501</v>
      </c>
      <c r="H553" s="5">
        <v>46022</v>
      </c>
      <c r="I553" s="4" t="s">
        <v>59</v>
      </c>
      <c r="J553" s="6">
        <v>38672718</v>
      </c>
      <c r="K553" s="6">
        <v>37941669</v>
      </c>
      <c r="L553" s="6">
        <v>731049</v>
      </c>
      <c r="M553" s="6">
        <v>19652885</v>
      </c>
      <c r="N553" s="6">
        <v>19019833</v>
      </c>
      <c r="O553" s="7">
        <v>2.3899999999999997</v>
      </c>
      <c r="P553" s="8" t="s">
        <v>1849</v>
      </c>
      <c r="Q553" s="9" t="s">
        <v>1860</v>
      </c>
    </row>
    <row r="554" spans="1:20" ht="28.8" x14ac:dyDescent="0.3">
      <c r="A554" s="3">
        <f t="shared" si="14"/>
        <v>544</v>
      </c>
      <c r="B554" s="4" t="s">
        <v>1851</v>
      </c>
      <c r="C554" s="4" t="s">
        <v>1747</v>
      </c>
      <c r="D554" s="4" t="s">
        <v>1767</v>
      </c>
      <c r="E554" s="4" t="s">
        <v>1842</v>
      </c>
      <c r="F554" s="4" t="s">
        <v>928</v>
      </c>
      <c r="G554" s="5">
        <v>45658</v>
      </c>
      <c r="H554" s="5">
        <v>46740</v>
      </c>
      <c r="I554" s="4" t="s">
        <v>65</v>
      </c>
      <c r="J554" s="6">
        <v>320300000</v>
      </c>
      <c r="K554" s="6">
        <v>320300000</v>
      </c>
      <c r="L554" s="6"/>
      <c r="M554" s="6">
        <v>0</v>
      </c>
      <c r="N554" s="6">
        <v>320300000</v>
      </c>
      <c r="O554" s="7">
        <v>2.3626561036528249</v>
      </c>
      <c r="P554" s="8" t="s">
        <v>1852</v>
      </c>
      <c r="Q554" s="9" t="s">
        <v>1863</v>
      </c>
    </row>
    <row r="555" spans="1:20" s="46" customFormat="1" ht="28.8" x14ac:dyDescent="0.3">
      <c r="A555" s="3">
        <f t="shared" si="14"/>
        <v>545</v>
      </c>
      <c r="B555" s="4" t="s">
        <v>1854</v>
      </c>
      <c r="C555" s="4" t="s">
        <v>1747</v>
      </c>
      <c r="D555" s="4" t="s">
        <v>1748</v>
      </c>
      <c r="E555" s="4" t="s">
        <v>1855</v>
      </c>
      <c r="F555" s="4" t="s">
        <v>205</v>
      </c>
      <c r="G555" s="5">
        <v>45505</v>
      </c>
      <c r="H555" s="5">
        <v>46022</v>
      </c>
      <c r="I555" s="4" t="s">
        <v>98</v>
      </c>
      <c r="J555" s="6">
        <v>1700000000</v>
      </c>
      <c r="K555" s="6">
        <v>1700000000</v>
      </c>
      <c r="L555" s="6"/>
      <c r="M555" s="6">
        <v>0</v>
      </c>
      <c r="N555" s="6">
        <v>1700000000</v>
      </c>
      <c r="O555" s="7">
        <v>2.3474999999999997</v>
      </c>
      <c r="P555" s="8" t="s">
        <v>1856</v>
      </c>
      <c r="Q555" s="45" t="s">
        <v>2826</v>
      </c>
      <c r="S555"/>
      <c r="T555"/>
    </row>
    <row r="556" spans="1:20" ht="28.8" x14ac:dyDescent="0.3">
      <c r="A556" s="3">
        <f t="shared" si="14"/>
        <v>546</v>
      </c>
      <c r="B556" s="4" t="s">
        <v>1858</v>
      </c>
      <c r="C556" s="4" t="s">
        <v>1747</v>
      </c>
      <c r="D556" s="4" t="s">
        <v>1748</v>
      </c>
      <c r="E556" s="4" t="s">
        <v>70</v>
      </c>
      <c r="F556" s="4" t="s">
        <v>1388</v>
      </c>
      <c r="G556" s="5">
        <v>45658</v>
      </c>
      <c r="H556" s="5">
        <v>46022</v>
      </c>
      <c r="I556" s="4" t="s">
        <v>98</v>
      </c>
      <c r="J556" s="6">
        <v>40750000</v>
      </c>
      <c r="K556" s="6">
        <v>40750000</v>
      </c>
      <c r="L556" s="6"/>
      <c r="M556" s="6">
        <v>0</v>
      </c>
      <c r="N556" s="6">
        <v>40750000</v>
      </c>
      <c r="O556" s="7">
        <v>2.2969999999999997</v>
      </c>
      <c r="P556" s="8" t="s">
        <v>1859</v>
      </c>
      <c r="Q556" s="9" t="s">
        <v>1866</v>
      </c>
    </row>
    <row r="557" spans="1:20" s="46" customFormat="1" ht="43.2" x14ac:dyDescent="0.3">
      <c r="A557" s="3">
        <f t="shared" si="14"/>
        <v>547</v>
      </c>
      <c r="B557" s="4" t="s">
        <v>1861</v>
      </c>
      <c r="C557" s="4" t="s">
        <v>1747</v>
      </c>
      <c r="D557" s="4" t="s">
        <v>1771</v>
      </c>
      <c r="E557" s="4" t="s">
        <v>1117</v>
      </c>
      <c r="F557" s="4" t="s">
        <v>140</v>
      </c>
      <c r="G557" s="5">
        <v>45524</v>
      </c>
      <c r="H557" s="5">
        <v>45657</v>
      </c>
      <c r="I557" s="4" t="s">
        <v>98</v>
      </c>
      <c r="J557" s="6">
        <v>1381130</v>
      </c>
      <c r="K557" s="6">
        <v>1381130</v>
      </c>
      <c r="L557" s="6"/>
      <c r="M557" s="6">
        <v>0</v>
      </c>
      <c r="N557" s="6">
        <v>1381130</v>
      </c>
      <c r="O557" s="7">
        <v>2.2698100092678404</v>
      </c>
      <c r="P557" s="8" t="s">
        <v>1862</v>
      </c>
      <c r="Q557" s="45" t="s">
        <v>2829</v>
      </c>
      <c r="S557"/>
      <c r="T557"/>
    </row>
    <row r="558" spans="1:20" ht="43.2" x14ac:dyDescent="0.3">
      <c r="A558" s="3">
        <f t="shared" si="14"/>
        <v>548</v>
      </c>
      <c r="B558" s="39" t="s">
        <v>2824</v>
      </c>
      <c r="C558" s="39" t="s">
        <v>1747</v>
      </c>
      <c r="D558" s="40" t="s">
        <v>1748</v>
      </c>
      <c r="E558" s="39" t="s">
        <v>28</v>
      </c>
      <c r="F558" s="39" t="s">
        <v>2818</v>
      </c>
      <c r="G558" s="41">
        <v>45658</v>
      </c>
      <c r="H558" s="41">
        <v>46143</v>
      </c>
      <c r="I558" s="39" t="s">
        <v>98</v>
      </c>
      <c r="J558" s="42">
        <v>689333783</v>
      </c>
      <c r="K558" s="42">
        <v>689333783</v>
      </c>
      <c r="L558" s="42">
        <v>0</v>
      </c>
      <c r="M558" s="42">
        <v>0</v>
      </c>
      <c r="N558" s="42">
        <v>689333783</v>
      </c>
      <c r="O558" s="7">
        <v>2.2675000000000001</v>
      </c>
      <c r="P558" s="44" t="s">
        <v>2825</v>
      </c>
      <c r="Q558" s="9" t="s">
        <v>1869</v>
      </c>
    </row>
    <row r="559" spans="1:20" ht="57.6" x14ac:dyDescent="0.3">
      <c r="A559" s="3">
        <f t="shared" si="14"/>
        <v>549</v>
      </c>
      <c r="B559" s="4" t="s">
        <v>1864</v>
      </c>
      <c r="C559" s="4" t="s">
        <v>1747</v>
      </c>
      <c r="D559" s="4" t="s">
        <v>1748</v>
      </c>
      <c r="E559" s="4" t="s">
        <v>28</v>
      </c>
      <c r="F559" s="4" t="s">
        <v>1776</v>
      </c>
      <c r="G559" s="5">
        <v>45292</v>
      </c>
      <c r="H559" s="5">
        <v>46752</v>
      </c>
      <c r="I559" s="4" t="s">
        <v>85</v>
      </c>
      <c r="J559" s="6">
        <v>405381000</v>
      </c>
      <c r="K559" s="6">
        <v>405381000</v>
      </c>
      <c r="L559" s="6"/>
      <c r="M559" s="6">
        <v>0</v>
      </c>
      <c r="N559" s="6">
        <v>405381000</v>
      </c>
      <c r="O559" s="7">
        <v>2.2599999999999998</v>
      </c>
      <c r="P559" s="8" t="s">
        <v>1865</v>
      </c>
      <c r="Q559" s="9" t="s">
        <v>1873</v>
      </c>
    </row>
    <row r="560" spans="1:20" ht="28.8" x14ac:dyDescent="0.3">
      <c r="A560" s="3">
        <f t="shared" si="14"/>
        <v>550</v>
      </c>
      <c r="B560" s="39" t="s">
        <v>2827</v>
      </c>
      <c r="C560" s="39" t="s">
        <v>1747</v>
      </c>
      <c r="D560" s="40" t="s">
        <v>1748</v>
      </c>
      <c r="E560" s="39" t="s">
        <v>28</v>
      </c>
      <c r="F560" s="39" t="s">
        <v>2818</v>
      </c>
      <c r="G560" s="41">
        <v>45658</v>
      </c>
      <c r="H560" s="41">
        <v>46083</v>
      </c>
      <c r="I560" s="39" t="s">
        <v>98</v>
      </c>
      <c r="J560" s="42">
        <v>378458850</v>
      </c>
      <c r="K560" s="42">
        <v>378458850</v>
      </c>
      <c r="L560" s="42">
        <v>0</v>
      </c>
      <c r="M560" s="42">
        <v>0</v>
      </c>
      <c r="N560" s="42">
        <v>378458850</v>
      </c>
      <c r="O560" s="7">
        <v>2.1675</v>
      </c>
      <c r="P560" s="44" t="s">
        <v>2828</v>
      </c>
      <c r="Q560" s="9" t="s">
        <v>1877</v>
      </c>
    </row>
    <row r="561" spans="1:20" ht="57.6" x14ac:dyDescent="0.3">
      <c r="A561" s="3">
        <f t="shared" si="14"/>
        <v>551</v>
      </c>
      <c r="B561" s="4" t="s">
        <v>1867</v>
      </c>
      <c r="C561" s="4" t="s">
        <v>1747</v>
      </c>
      <c r="D561" s="4" t="s">
        <v>1771</v>
      </c>
      <c r="E561" s="4" t="s">
        <v>268</v>
      </c>
      <c r="F561" s="4" t="s">
        <v>34</v>
      </c>
      <c r="G561" s="5">
        <v>45658</v>
      </c>
      <c r="H561" s="5">
        <v>46387</v>
      </c>
      <c r="I561" s="4" t="s">
        <v>85</v>
      </c>
      <c r="J561" s="6">
        <v>240000000</v>
      </c>
      <c r="K561" s="6">
        <v>190000000</v>
      </c>
      <c r="L561" s="6">
        <v>50000000</v>
      </c>
      <c r="M561" s="6">
        <v>0</v>
      </c>
      <c r="N561" s="6">
        <v>240000000</v>
      </c>
      <c r="O561" s="7">
        <v>2.1642499999999996</v>
      </c>
      <c r="P561" s="8" t="s">
        <v>1868</v>
      </c>
      <c r="Q561" s="9" t="s">
        <v>1880</v>
      </c>
    </row>
    <row r="562" spans="1:20" ht="28.8" x14ac:dyDescent="0.3">
      <c r="A562" s="3">
        <f t="shared" si="14"/>
        <v>552</v>
      </c>
      <c r="B562" s="4" t="s">
        <v>1870</v>
      </c>
      <c r="C562" s="4" t="s">
        <v>1747</v>
      </c>
      <c r="D562" s="4" t="s">
        <v>1755</v>
      </c>
      <c r="E562" s="4" t="s">
        <v>1871</v>
      </c>
      <c r="F562" s="4" t="s">
        <v>1215</v>
      </c>
      <c r="G562" s="5">
        <v>45658</v>
      </c>
      <c r="H562" s="5">
        <v>46022</v>
      </c>
      <c r="I562" s="4" t="s">
        <v>35</v>
      </c>
      <c r="J562" s="6">
        <v>523667201</v>
      </c>
      <c r="K562" s="6">
        <v>523667201</v>
      </c>
      <c r="L562" s="6"/>
      <c r="M562" s="6">
        <v>0</v>
      </c>
      <c r="N562" s="6">
        <v>523667201</v>
      </c>
      <c r="O562" s="7">
        <v>2.164223424546853</v>
      </c>
      <c r="P562" s="8" t="s">
        <v>1872</v>
      </c>
      <c r="Q562" s="9" t="s">
        <v>1884</v>
      </c>
    </row>
    <row r="563" spans="1:20" s="46" customFormat="1" ht="57.6" x14ac:dyDescent="0.3">
      <c r="A563" s="3">
        <f t="shared" si="14"/>
        <v>553</v>
      </c>
      <c r="B563" s="4" t="s">
        <v>1874</v>
      </c>
      <c r="C563" s="4" t="s">
        <v>1747</v>
      </c>
      <c r="D563" s="4" t="s">
        <v>1748</v>
      </c>
      <c r="E563" s="4" t="s">
        <v>1875</v>
      </c>
      <c r="F563" s="4" t="s">
        <v>2833</v>
      </c>
      <c r="G563" s="5">
        <v>44530</v>
      </c>
      <c r="H563" s="5">
        <v>47087</v>
      </c>
      <c r="I563" s="4" t="s">
        <v>98</v>
      </c>
      <c r="J563" s="6">
        <v>1203542900</v>
      </c>
      <c r="K563" s="6">
        <v>1203542900</v>
      </c>
      <c r="L563" s="6"/>
      <c r="M563" s="6">
        <v>0</v>
      </c>
      <c r="N563" s="6">
        <v>1203542900</v>
      </c>
      <c r="O563" s="7">
        <v>2.1</v>
      </c>
      <c r="P563" s="8" t="s">
        <v>1876</v>
      </c>
      <c r="Q563" s="45" t="s">
        <v>2832</v>
      </c>
      <c r="S563"/>
      <c r="T563"/>
    </row>
    <row r="564" spans="1:20" ht="57.6" x14ac:dyDescent="0.3">
      <c r="A564" s="3">
        <f t="shared" si="14"/>
        <v>554</v>
      </c>
      <c r="B564" s="4" t="s">
        <v>1878</v>
      </c>
      <c r="C564" s="4" t="s">
        <v>1747</v>
      </c>
      <c r="D564" s="4" t="s">
        <v>1748</v>
      </c>
      <c r="E564" s="4" t="s">
        <v>1121</v>
      </c>
      <c r="F564" s="4" t="s">
        <v>103</v>
      </c>
      <c r="G564" s="5">
        <v>45658</v>
      </c>
      <c r="H564" s="5">
        <v>46022</v>
      </c>
      <c r="I564" s="4" t="s">
        <v>35</v>
      </c>
      <c r="J564" s="6">
        <v>41798737</v>
      </c>
      <c r="K564" s="6">
        <v>41798737</v>
      </c>
      <c r="L564" s="6"/>
      <c r="M564" s="6">
        <v>0</v>
      </c>
      <c r="N564" s="6">
        <v>41798737</v>
      </c>
      <c r="O564" s="7">
        <v>2.0801196208363995</v>
      </c>
      <c r="P564" s="8" t="s">
        <v>1879</v>
      </c>
      <c r="Q564" s="9" t="s">
        <v>1887</v>
      </c>
    </row>
    <row r="565" spans="1:20" ht="57.6" x14ac:dyDescent="0.3">
      <c r="A565" s="3">
        <f t="shared" si="14"/>
        <v>555</v>
      </c>
      <c r="B565" s="4" t="s">
        <v>1881</v>
      </c>
      <c r="C565" s="4" t="s">
        <v>1747</v>
      </c>
      <c r="D565" s="4" t="s">
        <v>1755</v>
      </c>
      <c r="E565" s="4" t="s">
        <v>1882</v>
      </c>
      <c r="F565" s="4" t="s">
        <v>1215</v>
      </c>
      <c r="G565" s="5">
        <v>45658</v>
      </c>
      <c r="H565" s="5">
        <v>46022</v>
      </c>
      <c r="I565" s="4" t="s">
        <v>35</v>
      </c>
      <c r="J565" s="6">
        <v>341050961</v>
      </c>
      <c r="K565" s="6">
        <v>341050961</v>
      </c>
      <c r="L565" s="6"/>
      <c r="M565" s="6">
        <v>0</v>
      </c>
      <c r="N565" s="6">
        <v>341050961</v>
      </c>
      <c r="O565" s="7">
        <v>2.0497917903653562</v>
      </c>
      <c r="P565" s="8" t="s">
        <v>1883</v>
      </c>
      <c r="Q565" s="9" t="s">
        <v>1891</v>
      </c>
    </row>
    <row r="566" spans="1:20" ht="28.8" x14ac:dyDescent="0.3">
      <c r="A566" s="3">
        <f t="shared" si="14"/>
        <v>556</v>
      </c>
      <c r="B566" s="39" t="s">
        <v>2830</v>
      </c>
      <c r="C566" s="39" t="s">
        <v>1747</v>
      </c>
      <c r="D566" s="40" t="s">
        <v>1748</v>
      </c>
      <c r="E566" s="39" t="s">
        <v>28</v>
      </c>
      <c r="F566" s="39" t="s">
        <v>2818</v>
      </c>
      <c r="G566" s="41">
        <v>45658</v>
      </c>
      <c r="H566" s="41">
        <v>46083</v>
      </c>
      <c r="I566" s="39" t="s">
        <v>98</v>
      </c>
      <c r="J566" s="42">
        <v>301696650</v>
      </c>
      <c r="K566" s="42">
        <v>301696650</v>
      </c>
      <c r="L566" s="42">
        <v>0</v>
      </c>
      <c r="M566" s="42">
        <v>0</v>
      </c>
      <c r="N566" s="42">
        <v>301696650</v>
      </c>
      <c r="O566" s="7">
        <v>1.9424999999999999</v>
      </c>
      <c r="P566" s="44" t="s">
        <v>2831</v>
      </c>
      <c r="Q566" s="9" t="s">
        <v>1895</v>
      </c>
    </row>
    <row r="567" spans="1:20" ht="57.6" x14ac:dyDescent="0.3">
      <c r="A567" s="3">
        <f t="shared" si="14"/>
        <v>557</v>
      </c>
      <c r="B567" s="4" t="s">
        <v>1885</v>
      </c>
      <c r="C567" s="4" t="s">
        <v>1747</v>
      </c>
      <c r="D567" s="4" t="s">
        <v>1748</v>
      </c>
      <c r="E567" s="4" t="s">
        <v>1121</v>
      </c>
      <c r="F567" s="4" t="s">
        <v>103</v>
      </c>
      <c r="G567" s="5">
        <v>45658</v>
      </c>
      <c r="H567" s="5">
        <v>46386</v>
      </c>
      <c r="I567" s="4" t="s">
        <v>35</v>
      </c>
      <c r="J567" s="6">
        <v>192095454</v>
      </c>
      <c r="K567" s="6">
        <v>192095454</v>
      </c>
      <c r="L567" s="6"/>
      <c r="M567" s="6">
        <v>0</v>
      </c>
      <c r="N567" s="6">
        <v>192095454</v>
      </c>
      <c r="O567" s="7">
        <v>1.834555028386937</v>
      </c>
      <c r="P567" s="8" t="s">
        <v>1886</v>
      </c>
      <c r="Q567" s="9" t="s">
        <v>1898</v>
      </c>
    </row>
    <row r="568" spans="1:20" ht="28.8" x14ac:dyDescent="0.3">
      <c r="A568" s="3">
        <f t="shared" si="14"/>
        <v>558</v>
      </c>
      <c r="B568" s="4" t="s">
        <v>1888</v>
      </c>
      <c r="C568" s="4" t="s">
        <v>1747</v>
      </c>
      <c r="D568" s="4" t="s">
        <v>1767</v>
      </c>
      <c r="E568" s="4" t="s">
        <v>1889</v>
      </c>
      <c r="F568" s="4" t="s">
        <v>103</v>
      </c>
      <c r="G568" s="5">
        <v>45658</v>
      </c>
      <c r="H568" s="5">
        <v>46022</v>
      </c>
      <c r="I568" s="4" t="s">
        <v>65</v>
      </c>
      <c r="J568" s="6">
        <v>26786734</v>
      </c>
      <c r="K568" s="6">
        <v>21848912</v>
      </c>
      <c r="L568" s="6">
        <v>4937822</v>
      </c>
      <c r="M568" s="6">
        <v>0</v>
      </c>
      <c r="N568" s="6">
        <v>26786734</v>
      </c>
      <c r="O568" s="7">
        <v>1.7898332452922108</v>
      </c>
      <c r="P568" s="8" t="s">
        <v>1890</v>
      </c>
      <c r="Q568" s="9" t="s">
        <v>1901</v>
      </c>
    </row>
    <row r="569" spans="1:20" ht="43.2" x14ac:dyDescent="0.3">
      <c r="A569" s="3">
        <f t="shared" si="14"/>
        <v>559</v>
      </c>
      <c r="B569" s="4" t="s">
        <v>1892</v>
      </c>
      <c r="C569" s="4" t="s">
        <v>1747</v>
      </c>
      <c r="D569" s="4" t="s">
        <v>1767</v>
      </c>
      <c r="E569" s="4" t="s">
        <v>1893</v>
      </c>
      <c r="F569" s="4" t="s">
        <v>103</v>
      </c>
      <c r="G569" s="5">
        <v>45658</v>
      </c>
      <c r="H569" s="5">
        <v>46022</v>
      </c>
      <c r="I569" s="4" t="s">
        <v>35</v>
      </c>
      <c r="J569" s="6">
        <v>25200000</v>
      </c>
      <c r="K569" s="6">
        <v>20300000</v>
      </c>
      <c r="L569" s="6">
        <v>4900000</v>
      </c>
      <c r="M569" s="6">
        <v>0</v>
      </c>
      <c r="N569" s="6">
        <v>25200000</v>
      </c>
      <c r="O569" s="7">
        <v>1.7811904761904762</v>
      </c>
      <c r="P569" s="8" t="s">
        <v>1894</v>
      </c>
      <c r="Q569" s="9" t="s">
        <v>1905</v>
      </c>
    </row>
    <row r="570" spans="1:20" ht="28.8" x14ac:dyDescent="0.3">
      <c r="A570" s="3">
        <f t="shared" si="14"/>
        <v>560</v>
      </c>
      <c r="B570" s="4" t="s">
        <v>1896</v>
      </c>
      <c r="C570" s="4" t="s">
        <v>1747</v>
      </c>
      <c r="D570" s="4" t="s">
        <v>1780</v>
      </c>
      <c r="E570" s="4" t="s">
        <v>1231</v>
      </c>
      <c r="F570" s="4" t="s">
        <v>274</v>
      </c>
      <c r="G570" s="5">
        <v>46023</v>
      </c>
      <c r="H570" s="5">
        <v>46752</v>
      </c>
      <c r="I570" s="4" t="s">
        <v>98</v>
      </c>
      <c r="J570" s="6">
        <v>407691801</v>
      </c>
      <c r="K570" s="6">
        <v>339743167</v>
      </c>
      <c r="L570" s="6">
        <v>67948634</v>
      </c>
      <c r="M570" s="6">
        <v>0</v>
      </c>
      <c r="N570" s="6">
        <v>407691801</v>
      </c>
      <c r="O570" s="7">
        <v>1.7749999999999997</v>
      </c>
      <c r="P570" s="8" t="s">
        <v>1897</v>
      </c>
      <c r="Q570" s="9" t="s">
        <v>1908</v>
      </c>
    </row>
    <row r="571" spans="1:20" ht="28.8" x14ac:dyDescent="0.3">
      <c r="A571" s="3">
        <f t="shared" si="14"/>
        <v>561</v>
      </c>
      <c r="B571" s="4" t="s">
        <v>1899</v>
      </c>
      <c r="C571" s="4" t="s">
        <v>1747</v>
      </c>
      <c r="D571" s="4" t="s">
        <v>1767</v>
      </c>
      <c r="E571" s="4" t="s">
        <v>1030</v>
      </c>
      <c r="F571" s="4" t="s">
        <v>34</v>
      </c>
      <c r="G571" s="5">
        <v>45658</v>
      </c>
      <c r="H571" s="5">
        <v>46022</v>
      </c>
      <c r="I571" s="4" t="s">
        <v>98</v>
      </c>
      <c r="J571" s="6">
        <v>30038950</v>
      </c>
      <c r="K571" s="6">
        <v>30038950</v>
      </c>
      <c r="L571" s="6"/>
      <c r="M571" s="6">
        <v>0</v>
      </c>
      <c r="N571" s="6">
        <v>30038950</v>
      </c>
      <c r="O571" s="7">
        <v>1.6799837710975729</v>
      </c>
      <c r="P571" s="8" t="s">
        <v>1900</v>
      </c>
      <c r="Q571" s="9" t="s">
        <v>1912</v>
      </c>
    </row>
    <row r="572" spans="1:20" ht="28.8" x14ac:dyDescent="0.3">
      <c r="A572" s="3">
        <f t="shared" si="14"/>
        <v>562</v>
      </c>
      <c r="B572" s="4" t="s">
        <v>1902</v>
      </c>
      <c r="C572" s="4" t="s">
        <v>1747</v>
      </c>
      <c r="D572" s="4" t="s">
        <v>1767</v>
      </c>
      <c r="E572" s="4" t="s">
        <v>1903</v>
      </c>
      <c r="F572" s="4" t="s">
        <v>1087</v>
      </c>
      <c r="G572" s="5">
        <v>45778</v>
      </c>
      <c r="H572" s="5">
        <v>46022</v>
      </c>
      <c r="I572" s="4" t="s">
        <v>98</v>
      </c>
      <c r="J572" s="6">
        <v>3172147584</v>
      </c>
      <c r="K572" s="6">
        <v>3172147584</v>
      </c>
      <c r="L572" s="6"/>
      <c r="M572" s="6">
        <v>0</v>
      </c>
      <c r="N572" s="6">
        <v>3172147584</v>
      </c>
      <c r="O572" s="7">
        <v>1.6424999999999998</v>
      </c>
      <c r="P572" s="8" t="s">
        <v>1904</v>
      </c>
      <c r="Q572" s="9" t="s">
        <v>1915</v>
      </c>
    </row>
    <row r="573" spans="1:20" ht="28.8" x14ac:dyDescent="0.3">
      <c r="A573" s="3">
        <f t="shared" si="14"/>
        <v>563</v>
      </c>
      <c r="B573" s="4" t="s">
        <v>1906</v>
      </c>
      <c r="C573" s="4" t="s">
        <v>1747</v>
      </c>
      <c r="D573" s="4" t="s">
        <v>1771</v>
      </c>
      <c r="E573" s="4" t="s">
        <v>1030</v>
      </c>
      <c r="F573" s="4" t="s">
        <v>34</v>
      </c>
      <c r="G573" s="5">
        <v>45658</v>
      </c>
      <c r="H573" s="5">
        <v>47118</v>
      </c>
      <c r="I573" s="4" t="s">
        <v>65</v>
      </c>
      <c r="J573" s="6">
        <v>305632221</v>
      </c>
      <c r="K573" s="6">
        <v>305632221</v>
      </c>
      <c r="L573" s="6"/>
      <c r="M573" s="6">
        <v>0</v>
      </c>
      <c r="N573" s="6">
        <v>305632221</v>
      </c>
      <c r="O573" s="7">
        <v>1.5925</v>
      </c>
      <c r="P573" s="8" t="s">
        <v>1907</v>
      </c>
      <c r="Q573" s="9" t="s">
        <v>1918</v>
      </c>
    </row>
    <row r="574" spans="1:20" ht="57.6" x14ac:dyDescent="0.3">
      <c r="A574" s="3">
        <f t="shared" si="14"/>
        <v>564</v>
      </c>
      <c r="B574" s="4" t="s">
        <v>1909</v>
      </c>
      <c r="C574" s="4" t="s">
        <v>1747</v>
      </c>
      <c r="D574" s="10" t="s">
        <v>1771</v>
      </c>
      <c r="E574" s="4" t="s">
        <v>1910</v>
      </c>
      <c r="F574" s="4" t="s">
        <v>928</v>
      </c>
      <c r="G574" s="5">
        <v>45658</v>
      </c>
      <c r="H574" s="5">
        <v>47848</v>
      </c>
      <c r="I574" s="4" t="s">
        <v>85</v>
      </c>
      <c r="J574" s="6">
        <v>857617042</v>
      </c>
      <c r="K574" s="6">
        <v>857617042</v>
      </c>
      <c r="L574" s="6"/>
      <c r="M574" s="6">
        <v>0</v>
      </c>
      <c r="N574" s="6">
        <v>857617042</v>
      </c>
      <c r="O574" s="7">
        <v>1.5608745163487334</v>
      </c>
      <c r="P574" s="8" t="s">
        <v>1911</v>
      </c>
      <c r="Q574" s="9" t="s">
        <v>1921</v>
      </c>
    </row>
    <row r="575" spans="1:20" ht="28.8" x14ac:dyDescent="0.3">
      <c r="A575" s="3">
        <f t="shared" si="14"/>
        <v>565</v>
      </c>
      <c r="B575" s="4" t="s">
        <v>1913</v>
      </c>
      <c r="C575" s="4" t="s">
        <v>1747</v>
      </c>
      <c r="D575" s="4" t="s">
        <v>1780</v>
      </c>
      <c r="E575" s="4" t="s">
        <v>182</v>
      </c>
      <c r="F575" s="4" t="s">
        <v>34</v>
      </c>
      <c r="G575" s="5">
        <v>45678</v>
      </c>
      <c r="H575" s="5">
        <v>46742</v>
      </c>
      <c r="I575" s="4" t="s">
        <v>98</v>
      </c>
      <c r="J575" s="6">
        <v>653080000</v>
      </c>
      <c r="K575" s="6"/>
      <c r="L575" s="6">
        <v>653080000</v>
      </c>
      <c r="M575" s="6">
        <v>0</v>
      </c>
      <c r="N575" s="6">
        <v>653080000</v>
      </c>
      <c r="O575" s="7">
        <v>1.4694140074722852</v>
      </c>
      <c r="P575" s="8" t="s">
        <v>1914</v>
      </c>
      <c r="Q575" s="9" t="s">
        <v>1924</v>
      </c>
    </row>
    <row r="576" spans="1:20" ht="57.6" x14ac:dyDescent="0.3">
      <c r="A576" s="3">
        <f t="shared" si="14"/>
        <v>566</v>
      </c>
      <c r="B576" s="4" t="s">
        <v>1916</v>
      </c>
      <c r="C576" s="4" t="s">
        <v>1747</v>
      </c>
      <c r="D576" s="4" t="s">
        <v>1748</v>
      </c>
      <c r="E576" s="4" t="s">
        <v>1121</v>
      </c>
      <c r="F576" s="4" t="s">
        <v>103</v>
      </c>
      <c r="G576" s="5">
        <v>45658</v>
      </c>
      <c r="H576" s="5">
        <v>46386</v>
      </c>
      <c r="I576" s="4" t="s">
        <v>35</v>
      </c>
      <c r="J576" s="6">
        <v>57771217</v>
      </c>
      <c r="K576" s="6">
        <v>57771217</v>
      </c>
      <c r="L576" s="6"/>
      <c r="M576" s="6">
        <v>0</v>
      </c>
      <c r="N576" s="6">
        <v>57771217</v>
      </c>
      <c r="O576" s="7">
        <v>1.4354092649890733</v>
      </c>
      <c r="P576" s="8" t="s">
        <v>1917</v>
      </c>
      <c r="Q576" s="9" t="s">
        <v>1927</v>
      </c>
    </row>
    <row r="577" spans="1:17" ht="43.2" x14ac:dyDescent="0.3">
      <c r="A577" s="3">
        <f t="shared" si="14"/>
        <v>567</v>
      </c>
      <c r="B577" s="4" t="s">
        <v>1919</v>
      </c>
      <c r="C577" s="4" t="s">
        <v>1747</v>
      </c>
      <c r="D577" s="4" t="s">
        <v>1771</v>
      </c>
      <c r="E577" s="4" t="s">
        <v>1842</v>
      </c>
      <c r="F577" s="4" t="s">
        <v>928</v>
      </c>
      <c r="G577" s="5">
        <v>45658</v>
      </c>
      <c r="H577" s="5">
        <v>46752</v>
      </c>
      <c r="I577" s="4" t="s">
        <v>65</v>
      </c>
      <c r="J577" s="6">
        <v>320000000</v>
      </c>
      <c r="K577" s="6">
        <v>320000000</v>
      </c>
      <c r="L577" s="6"/>
      <c r="M577" s="6">
        <v>0</v>
      </c>
      <c r="N577" s="6">
        <v>320000000</v>
      </c>
      <c r="O577" s="7">
        <v>1.4126015624984132</v>
      </c>
      <c r="P577" s="8" t="s">
        <v>1920</v>
      </c>
      <c r="Q577" s="9" t="s">
        <v>1930</v>
      </c>
    </row>
    <row r="578" spans="1:17" ht="28.8" x14ac:dyDescent="0.3">
      <c r="A578" s="3">
        <f t="shared" si="14"/>
        <v>568</v>
      </c>
      <c r="B578" s="4" t="s">
        <v>1922</v>
      </c>
      <c r="C578" s="4" t="s">
        <v>1747</v>
      </c>
      <c r="D578" s="4" t="s">
        <v>1767</v>
      </c>
      <c r="E578" s="4" t="s">
        <v>1030</v>
      </c>
      <c r="F578" s="4" t="s">
        <v>34</v>
      </c>
      <c r="G578" s="5">
        <v>45658</v>
      </c>
      <c r="H578" s="5">
        <v>46022</v>
      </c>
      <c r="I578" s="4" t="s">
        <v>98</v>
      </c>
      <c r="J578" s="6">
        <v>10522500</v>
      </c>
      <c r="K578" s="6">
        <v>10522500</v>
      </c>
      <c r="L578" s="6"/>
      <c r="M578" s="6">
        <v>0</v>
      </c>
      <c r="N578" s="6">
        <v>10522500</v>
      </c>
      <c r="O578" s="7">
        <v>1.3674999999999999</v>
      </c>
      <c r="P578" s="8" t="s">
        <v>1923</v>
      </c>
      <c r="Q578" s="9" t="s">
        <v>1933</v>
      </c>
    </row>
    <row r="579" spans="1:17" ht="28.8" x14ac:dyDescent="0.3">
      <c r="A579" s="3">
        <f t="shared" si="14"/>
        <v>569</v>
      </c>
      <c r="B579" s="4" t="s">
        <v>1925</v>
      </c>
      <c r="C579" s="4" t="s">
        <v>1747</v>
      </c>
      <c r="D579" s="4" t="s">
        <v>1755</v>
      </c>
      <c r="E579" s="4" t="s">
        <v>268</v>
      </c>
      <c r="F579" s="4" t="s">
        <v>34</v>
      </c>
      <c r="G579" s="5">
        <v>45658</v>
      </c>
      <c r="H579" s="5">
        <v>46022</v>
      </c>
      <c r="I579" s="4" t="s">
        <v>35</v>
      </c>
      <c r="J579" s="6">
        <v>9591117</v>
      </c>
      <c r="K579" s="6">
        <v>9591117</v>
      </c>
      <c r="L579" s="6"/>
      <c r="M579" s="6">
        <v>0</v>
      </c>
      <c r="N579" s="6">
        <v>9591117</v>
      </c>
      <c r="O579" s="7">
        <v>1.3594311863349302</v>
      </c>
      <c r="P579" s="8" t="s">
        <v>1926</v>
      </c>
      <c r="Q579" s="9" t="s">
        <v>1936</v>
      </c>
    </row>
    <row r="580" spans="1:17" ht="57.6" x14ac:dyDescent="0.3">
      <c r="A580" s="3">
        <f t="shared" si="14"/>
        <v>570</v>
      </c>
      <c r="B580" s="4" t="s">
        <v>1928</v>
      </c>
      <c r="C580" s="4" t="s">
        <v>1747</v>
      </c>
      <c r="D580" s="4" t="s">
        <v>1755</v>
      </c>
      <c r="E580" s="4" t="s">
        <v>1882</v>
      </c>
      <c r="F580" s="4" t="s">
        <v>1215</v>
      </c>
      <c r="G580" s="5">
        <v>45658</v>
      </c>
      <c r="H580" s="5">
        <v>46022</v>
      </c>
      <c r="I580" s="4" t="s">
        <v>35</v>
      </c>
      <c r="J580" s="6">
        <v>631745090.92999995</v>
      </c>
      <c r="K580" s="6">
        <v>631745090.92999995</v>
      </c>
      <c r="L580" s="6"/>
      <c r="M580" s="6">
        <v>0</v>
      </c>
      <c r="N580" s="6">
        <v>631745090.92999995</v>
      </c>
      <c r="O580" s="7">
        <v>1.3500118718769749</v>
      </c>
      <c r="P580" s="8" t="s">
        <v>1929</v>
      </c>
      <c r="Q580" s="9" t="s">
        <v>1939</v>
      </c>
    </row>
    <row r="581" spans="1:17" ht="28.8" x14ac:dyDescent="0.3">
      <c r="A581" s="3">
        <f t="shared" si="14"/>
        <v>571</v>
      </c>
      <c r="B581" s="4" t="s">
        <v>1931</v>
      </c>
      <c r="C581" s="4" t="s">
        <v>1747</v>
      </c>
      <c r="D581" s="4" t="s">
        <v>1767</v>
      </c>
      <c r="E581" s="4" t="s">
        <v>268</v>
      </c>
      <c r="F581" s="4" t="s">
        <v>34</v>
      </c>
      <c r="G581" s="5">
        <v>45658</v>
      </c>
      <c r="H581" s="5">
        <v>46174</v>
      </c>
      <c r="I581" s="4" t="s">
        <v>98</v>
      </c>
      <c r="J581" s="6">
        <v>222662100</v>
      </c>
      <c r="K581" s="6">
        <v>222662100</v>
      </c>
      <c r="L581" s="6"/>
      <c r="M581" s="6">
        <v>0</v>
      </c>
      <c r="N581" s="6">
        <v>222662100</v>
      </c>
      <c r="O581" s="7">
        <v>1.2264822080423099</v>
      </c>
      <c r="P581" s="8" t="s">
        <v>1932</v>
      </c>
      <c r="Q581" s="9" t="s">
        <v>1942</v>
      </c>
    </row>
    <row r="582" spans="1:17" ht="57.6" x14ac:dyDescent="0.3">
      <c r="A582" s="3">
        <f t="shared" ref="A582:A590" si="15">A581+1</f>
        <v>572</v>
      </c>
      <c r="B582" s="4" t="s">
        <v>1934</v>
      </c>
      <c r="C582" s="4" t="s">
        <v>1747</v>
      </c>
      <c r="D582" s="4" t="s">
        <v>1767</v>
      </c>
      <c r="E582" s="4" t="s">
        <v>1392</v>
      </c>
      <c r="F582" s="4" t="s">
        <v>205</v>
      </c>
      <c r="G582" s="5">
        <v>45658</v>
      </c>
      <c r="H582" s="5">
        <v>46022</v>
      </c>
      <c r="I582" s="4" t="s">
        <v>98</v>
      </c>
      <c r="J582" s="6">
        <v>5550000000</v>
      </c>
      <c r="K582" s="6">
        <v>5550000000</v>
      </c>
      <c r="L582" s="6"/>
      <c r="M582" s="6">
        <v>0</v>
      </c>
      <c r="N582" s="6">
        <v>5550000000</v>
      </c>
      <c r="O582" s="7">
        <v>1.0426409909941157</v>
      </c>
      <c r="P582" s="8" t="s">
        <v>1935</v>
      </c>
      <c r="Q582" s="9" t="s">
        <v>1945</v>
      </c>
    </row>
    <row r="583" spans="1:17" ht="28.8" x14ac:dyDescent="0.3">
      <c r="A583" s="3">
        <f t="shared" si="15"/>
        <v>573</v>
      </c>
      <c r="B583" s="4" t="s">
        <v>1937</v>
      </c>
      <c r="C583" s="4" t="s">
        <v>1747</v>
      </c>
      <c r="D583" s="4" t="s">
        <v>1767</v>
      </c>
      <c r="E583" s="4" t="s">
        <v>1030</v>
      </c>
      <c r="F583" s="4" t="s">
        <v>34</v>
      </c>
      <c r="G583" s="5">
        <v>45658</v>
      </c>
      <c r="H583" s="5">
        <v>46022</v>
      </c>
      <c r="I583" s="4" t="s">
        <v>98</v>
      </c>
      <c r="J583" s="6">
        <v>2697</v>
      </c>
      <c r="K583" s="6">
        <v>2697</v>
      </c>
      <c r="L583" s="6"/>
      <c r="M583" s="6">
        <v>0</v>
      </c>
      <c r="N583" s="6">
        <v>2697</v>
      </c>
      <c r="O583" s="7">
        <v>1.0175000000000001</v>
      </c>
      <c r="P583" s="8" t="s">
        <v>1938</v>
      </c>
      <c r="Q583" s="9" t="s">
        <v>1948</v>
      </c>
    </row>
    <row r="584" spans="1:17" ht="28.8" x14ac:dyDescent="0.3">
      <c r="A584" s="3">
        <f t="shared" si="15"/>
        <v>574</v>
      </c>
      <c r="B584" s="4" t="s">
        <v>1940</v>
      </c>
      <c r="C584" s="4" t="s">
        <v>1747</v>
      </c>
      <c r="D584" s="10" t="s">
        <v>1755</v>
      </c>
      <c r="E584" s="4" t="s">
        <v>70</v>
      </c>
      <c r="F584" s="4" t="s">
        <v>290</v>
      </c>
      <c r="G584" s="5">
        <v>45292</v>
      </c>
      <c r="H584" s="5">
        <v>46023</v>
      </c>
      <c r="I584" s="4" t="s">
        <v>98</v>
      </c>
      <c r="J584" s="6">
        <v>82000000</v>
      </c>
      <c r="K584" s="6">
        <v>82000000</v>
      </c>
      <c r="L584" s="6"/>
      <c r="M584" s="6">
        <v>0</v>
      </c>
      <c r="N584" s="6">
        <v>82000000</v>
      </c>
      <c r="O584" s="7">
        <v>1.0175000000000001</v>
      </c>
      <c r="P584" s="8" t="s">
        <v>1941</v>
      </c>
      <c r="Q584" s="9" t="s">
        <v>1952</v>
      </c>
    </row>
    <row r="585" spans="1:17" ht="28.8" x14ac:dyDescent="0.3">
      <c r="A585" s="3">
        <f t="shared" si="15"/>
        <v>575</v>
      </c>
      <c r="B585" s="4" t="s">
        <v>1943</v>
      </c>
      <c r="C585" s="4" t="s">
        <v>1747</v>
      </c>
      <c r="D585" s="4" t="s">
        <v>1767</v>
      </c>
      <c r="E585" s="4" t="s">
        <v>213</v>
      </c>
      <c r="F585" s="4" t="s">
        <v>140</v>
      </c>
      <c r="G585" s="5">
        <v>45658</v>
      </c>
      <c r="H585" s="5">
        <v>46022</v>
      </c>
      <c r="I585" s="4" t="s">
        <v>35</v>
      </c>
      <c r="J585" s="6">
        <v>282061190</v>
      </c>
      <c r="K585" s="6"/>
      <c r="L585" s="6">
        <v>282061190</v>
      </c>
      <c r="M585" s="6">
        <v>0</v>
      </c>
      <c r="N585" s="6">
        <v>282061190</v>
      </c>
      <c r="O585" s="7">
        <v>0.98288057924992023</v>
      </c>
      <c r="P585" s="8" t="s">
        <v>1944</v>
      </c>
      <c r="Q585" s="9" t="s">
        <v>1956</v>
      </c>
    </row>
    <row r="586" spans="1:17" ht="57.6" x14ac:dyDescent="0.3">
      <c r="A586" s="3">
        <f t="shared" si="15"/>
        <v>576</v>
      </c>
      <c r="B586" s="4" t="s">
        <v>1946</v>
      </c>
      <c r="C586" s="4" t="s">
        <v>1747</v>
      </c>
      <c r="D586" s="4" t="s">
        <v>1748</v>
      </c>
      <c r="E586" s="4" t="s">
        <v>1121</v>
      </c>
      <c r="F586" s="4" t="s">
        <v>103</v>
      </c>
      <c r="G586" s="5">
        <v>45658</v>
      </c>
      <c r="H586" s="5">
        <v>46022</v>
      </c>
      <c r="I586" s="4" t="s">
        <v>65</v>
      </c>
      <c r="J586" s="6">
        <v>18237949</v>
      </c>
      <c r="K586" s="6">
        <v>18237949</v>
      </c>
      <c r="L586" s="6"/>
      <c r="M586" s="6">
        <v>0</v>
      </c>
      <c r="N586" s="6">
        <v>18237949</v>
      </c>
      <c r="O586" s="7">
        <v>0.94676910845487439</v>
      </c>
      <c r="P586" s="8" t="s">
        <v>1947</v>
      </c>
      <c r="Q586" s="9" t="s">
        <v>1959</v>
      </c>
    </row>
    <row r="587" spans="1:17" ht="28.8" x14ac:dyDescent="0.3">
      <c r="A587" s="3">
        <f t="shared" si="15"/>
        <v>577</v>
      </c>
      <c r="B587" s="4" t="s">
        <v>1949</v>
      </c>
      <c r="C587" s="4" t="s">
        <v>1747</v>
      </c>
      <c r="D587" s="4" t="s">
        <v>1767</v>
      </c>
      <c r="E587" s="4" t="s">
        <v>1950</v>
      </c>
      <c r="F587" s="4" t="s">
        <v>40</v>
      </c>
      <c r="G587" s="5">
        <v>45658</v>
      </c>
      <c r="H587" s="5">
        <v>46022</v>
      </c>
      <c r="I587" s="4" t="s">
        <v>98</v>
      </c>
      <c r="J587" s="6">
        <v>3250000</v>
      </c>
      <c r="K587" s="6">
        <v>3200000</v>
      </c>
      <c r="L587" s="6">
        <v>50000</v>
      </c>
      <c r="M587" s="6">
        <v>0</v>
      </c>
      <c r="N587" s="6">
        <v>3250000</v>
      </c>
      <c r="O587" s="7">
        <v>0.85980769230769238</v>
      </c>
      <c r="P587" s="8" t="s">
        <v>1951</v>
      </c>
      <c r="Q587" s="9" t="s">
        <v>1962</v>
      </c>
    </row>
    <row r="588" spans="1:17" ht="57.6" x14ac:dyDescent="0.3">
      <c r="A588" s="3">
        <f t="shared" si="15"/>
        <v>578</v>
      </c>
      <c r="B588" s="4" t="s">
        <v>1953</v>
      </c>
      <c r="C588" s="4" t="s">
        <v>1747</v>
      </c>
      <c r="D588" s="10" t="s">
        <v>1748</v>
      </c>
      <c r="E588" s="4" t="s">
        <v>1954</v>
      </c>
      <c r="F588" s="4" t="s">
        <v>84</v>
      </c>
      <c r="G588" s="5">
        <v>45658</v>
      </c>
      <c r="H588" s="5">
        <v>51471</v>
      </c>
      <c r="I588" s="4" t="s">
        <v>98</v>
      </c>
      <c r="J588" s="6">
        <v>4000000000</v>
      </c>
      <c r="K588" s="6"/>
      <c r="L588" s="6">
        <v>4000000000</v>
      </c>
      <c r="M588" s="6">
        <v>0</v>
      </c>
      <c r="N588" s="6">
        <v>4000000000</v>
      </c>
      <c r="O588" s="7">
        <v>0.66750062499999996</v>
      </c>
      <c r="P588" s="8" t="s">
        <v>1955</v>
      </c>
      <c r="Q588" s="9" t="s">
        <v>2902</v>
      </c>
    </row>
    <row r="589" spans="1:17" ht="43.2" x14ac:dyDescent="0.3">
      <c r="A589" s="3">
        <f t="shared" si="15"/>
        <v>579</v>
      </c>
      <c r="B589" s="4" t="s">
        <v>1957</v>
      </c>
      <c r="C589" s="4" t="s">
        <v>1747</v>
      </c>
      <c r="D589" s="4" t="s">
        <v>1780</v>
      </c>
      <c r="E589" s="4" t="s">
        <v>1532</v>
      </c>
      <c r="F589" s="4" t="s">
        <v>84</v>
      </c>
      <c r="G589" s="5">
        <v>45658</v>
      </c>
      <c r="H589" s="5">
        <v>49310</v>
      </c>
      <c r="I589" s="4" t="s">
        <v>98</v>
      </c>
      <c r="J589" s="6">
        <v>450000000</v>
      </c>
      <c r="K589" s="6"/>
      <c r="L589" s="6">
        <v>450000000</v>
      </c>
      <c r="M589" s="6">
        <v>0</v>
      </c>
      <c r="N589" s="6">
        <v>450000000</v>
      </c>
      <c r="O589" s="7">
        <v>0.54249999999999998</v>
      </c>
      <c r="P589" s="8" t="s">
        <v>1958</v>
      </c>
      <c r="Q589" s="9" t="s">
        <v>2909</v>
      </c>
    </row>
    <row r="590" spans="1:17" ht="28.8" x14ac:dyDescent="0.3">
      <c r="A590" s="3">
        <f t="shared" si="15"/>
        <v>580</v>
      </c>
      <c r="B590" s="4" t="s">
        <v>1960</v>
      </c>
      <c r="C590" s="4" t="s">
        <v>1747</v>
      </c>
      <c r="D590" s="4" t="s">
        <v>1771</v>
      </c>
      <c r="E590" s="4" t="s">
        <v>1842</v>
      </c>
      <c r="F590" s="4" t="s">
        <v>928</v>
      </c>
      <c r="G590" s="5">
        <v>45658</v>
      </c>
      <c r="H590" s="5">
        <v>46022</v>
      </c>
      <c r="I590" s="4" t="s">
        <v>98</v>
      </c>
      <c r="J590" s="6">
        <v>320000000</v>
      </c>
      <c r="K590" s="6">
        <v>320000000</v>
      </c>
      <c r="L590" s="6"/>
      <c r="M590" s="6">
        <v>0</v>
      </c>
      <c r="N590" s="6">
        <v>320000000</v>
      </c>
      <c r="O590" s="7">
        <v>0.49265625000000002</v>
      </c>
      <c r="P590" s="8" t="s">
        <v>1961</v>
      </c>
      <c r="Q590" s="9" t="s">
        <v>2915</v>
      </c>
    </row>
    <row r="591" spans="1:17" ht="46.8" x14ac:dyDescent="0.3">
      <c r="A591" s="11"/>
      <c r="B591" s="12" t="s">
        <v>16</v>
      </c>
      <c r="C591" s="12" t="s">
        <v>1747</v>
      </c>
      <c r="D591" s="12"/>
      <c r="E591" s="12"/>
      <c r="F591" s="12"/>
      <c r="G591" s="13"/>
      <c r="H591" s="13"/>
      <c r="I591" s="12"/>
      <c r="J591" s="14">
        <f>SUM(J516:J590)</f>
        <v>181266923731.5</v>
      </c>
      <c r="K591" s="14">
        <f t="shared" ref="K591:N591" si="16">SUM(K516:K590)</f>
        <v>165908474556.5</v>
      </c>
      <c r="L591" s="14">
        <f t="shared" si="16"/>
        <v>15358449175</v>
      </c>
      <c r="M591" s="14">
        <f t="shared" si="16"/>
        <v>19631306519.57</v>
      </c>
      <c r="N591" s="14">
        <f t="shared" si="16"/>
        <v>161635617211.92999</v>
      </c>
      <c r="O591" s="7"/>
      <c r="P591" s="15"/>
      <c r="Q591" s="16"/>
    </row>
    <row r="592" spans="1:17" ht="72" x14ac:dyDescent="0.3">
      <c r="A592" s="3">
        <f>A590+1</f>
        <v>581</v>
      </c>
      <c r="B592" s="4" t="s">
        <v>1963</v>
      </c>
      <c r="C592" s="4" t="s">
        <v>1964</v>
      </c>
      <c r="D592" s="4" t="s">
        <v>1965</v>
      </c>
      <c r="E592" s="4" t="s">
        <v>1966</v>
      </c>
      <c r="F592" s="4" t="s">
        <v>928</v>
      </c>
      <c r="G592" s="5">
        <v>45658</v>
      </c>
      <c r="H592" s="5">
        <v>46022</v>
      </c>
      <c r="I592" s="4" t="s">
        <v>65</v>
      </c>
      <c r="J592" s="6">
        <v>120126711</v>
      </c>
      <c r="K592" s="6">
        <v>120126711</v>
      </c>
      <c r="L592" s="6"/>
      <c r="M592" s="6">
        <v>0</v>
      </c>
      <c r="N592" s="6">
        <v>120126711</v>
      </c>
      <c r="O592" s="7">
        <v>3.2275416227158531</v>
      </c>
      <c r="P592" s="8" t="s">
        <v>1967</v>
      </c>
      <c r="Q592" s="9" t="s">
        <v>1968</v>
      </c>
    </row>
    <row r="593" spans="1:17" ht="72" x14ac:dyDescent="0.3">
      <c r="A593" s="3">
        <f>A592+1</f>
        <v>582</v>
      </c>
      <c r="B593" s="4" t="s">
        <v>1969</v>
      </c>
      <c r="C593" s="4" t="s">
        <v>1964</v>
      </c>
      <c r="D593" s="4" t="s">
        <v>1965</v>
      </c>
      <c r="E593" s="4" t="s">
        <v>1970</v>
      </c>
      <c r="F593" s="4" t="s">
        <v>34</v>
      </c>
      <c r="G593" s="5">
        <v>45566</v>
      </c>
      <c r="H593" s="5">
        <v>46296</v>
      </c>
      <c r="I593" s="4" t="s">
        <v>98</v>
      </c>
      <c r="J593" s="6">
        <v>100000000</v>
      </c>
      <c r="K593" s="6">
        <v>100000000</v>
      </c>
      <c r="L593" s="6"/>
      <c r="M593" s="6">
        <v>0</v>
      </c>
      <c r="N593" s="6">
        <v>100000000</v>
      </c>
      <c r="O593" s="7">
        <v>3.2175499999999992</v>
      </c>
      <c r="P593" s="8" t="s">
        <v>1971</v>
      </c>
      <c r="Q593" s="9" t="s">
        <v>1972</v>
      </c>
    </row>
    <row r="594" spans="1:17" ht="72" x14ac:dyDescent="0.3">
      <c r="A594" s="3">
        <f t="shared" ref="A594:A604" si="17">A593+1</f>
        <v>583</v>
      </c>
      <c r="B594" s="4" t="s">
        <v>1973</v>
      </c>
      <c r="C594" s="4" t="s">
        <v>1964</v>
      </c>
      <c r="D594" s="4" t="s">
        <v>1974</v>
      </c>
      <c r="E594" s="4" t="s">
        <v>1975</v>
      </c>
      <c r="F594" s="4" t="s">
        <v>928</v>
      </c>
      <c r="G594" s="5">
        <v>45658</v>
      </c>
      <c r="H594" s="5">
        <v>46023</v>
      </c>
      <c r="I594" s="4" t="s">
        <v>23</v>
      </c>
      <c r="J594" s="6">
        <v>118829</v>
      </c>
      <c r="K594" s="6">
        <v>118829</v>
      </c>
      <c r="L594" s="6"/>
      <c r="M594" s="6">
        <v>0</v>
      </c>
      <c r="N594" s="6">
        <v>118829</v>
      </c>
      <c r="O594" s="7">
        <v>3.1535386353499564</v>
      </c>
      <c r="P594" s="8" t="s">
        <v>1976</v>
      </c>
      <c r="Q594" s="9" t="s">
        <v>1977</v>
      </c>
    </row>
    <row r="595" spans="1:17" ht="72" x14ac:dyDescent="0.3">
      <c r="A595" s="3">
        <f t="shared" si="17"/>
        <v>584</v>
      </c>
      <c r="B595" s="4" t="s">
        <v>1978</v>
      </c>
      <c r="C595" s="4" t="s">
        <v>1964</v>
      </c>
      <c r="D595" s="4" t="s">
        <v>1974</v>
      </c>
      <c r="E595" s="4" t="s">
        <v>1979</v>
      </c>
      <c r="F595" s="4" t="s">
        <v>928</v>
      </c>
      <c r="G595" s="5">
        <v>45658</v>
      </c>
      <c r="H595" s="5">
        <v>46022</v>
      </c>
      <c r="I595" s="4" t="s">
        <v>256</v>
      </c>
      <c r="J595" s="6">
        <v>43200000</v>
      </c>
      <c r="K595" s="6">
        <v>43200000</v>
      </c>
      <c r="L595" s="6"/>
      <c r="M595" s="6">
        <v>0</v>
      </c>
      <c r="N595" s="6">
        <v>43200000</v>
      </c>
      <c r="O595" s="7">
        <v>2.8500578703703696</v>
      </c>
      <c r="P595" s="8" t="s">
        <v>1980</v>
      </c>
      <c r="Q595" s="9" t="s">
        <v>1981</v>
      </c>
    </row>
    <row r="596" spans="1:17" ht="72" x14ac:dyDescent="0.3">
      <c r="A596" s="3">
        <f t="shared" si="17"/>
        <v>585</v>
      </c>
      <c r="B596" s="4" t="s">
        <v>1982</v>
      </c>
      <c r="C596" s="4" t="s">
        <v>1964</v>
      </c>
      <c r="D596" s="10" t="s">
        <v>1965</v>
      </c>
      <c r="E596" s="4" t="s">
        <v>1983</v>
      </c>
      <c r="F596" s="4" t="s">
        <v>928</v>
      </c>
      <c r="G596" s="5">
        <v>45658</v>
      </c>
      <c r="H596" s="5">
        <v>46022</v>
      </c>
      <c r="I596" s="4" t="s">
        <v>256</v>
      </c>
      <c r="J596" s="6">
        <v>203613171</v>
      </c>
      <c r="K596" s="6">
        <v>203613171</v>
      </c>
      <c r="L596" s="6"/>
      <c r="M596" s="6">
        <v>0</v>
      </c>
      <c r="N596" s="6">
        <v>203613171</v>
      </c>
      <c r="O596" s="7">
        <v>2.7950368345523184</v>
      </c>
      <c r="P596" s="8" t="s">
        <v>1984</v>
      </c>
      <c r="Q596" s="9" t="s">
        <v>1985</v>
      </c>
    </row>
    <row r="597" spans="1:17" ht="72" x14ac:dyDescent="0.3">
      <c r="A597" s="3">
        <f t="shared" si="17"/>
        <v>586</v>
      </c>
      <c r="B597" s="4" t="s">
        <v>1986</v>
      </c>
      <c r="C597" s="4" t="s">
        <v>1964</v>
      </c>
      <c r="D597" s="4" t="s">
        <v>1974</v>
      </c>
      <c r="E597" s="4" t="s">
        <v>1987</v>
      </c>
      <c r="F597" s="4" t="s">
        <v>928</v>
      </c>
      <c r="G597" s="5">
        <v>45658</v>
      </c>
      <c r="H597" s="5">
        <v>46022</v>
      </c>
      <c r="I597" s="4" t="s">
        <v>256</v>
      </c>
      <c r="J597" s="6">
        <v>118904663</v>
      </c>
      <c r="K597" s="6">
        <v>118904663</v>
      </c>
      <c r="L597" s="6"/>
      <c r="M597" s="6">
        <v>0</v>
      </c>
      <c r="N597" s="6">
        <v>118904663</v>
      </c>
      <c r="O597" s="7">
        <v>2.5700210252477649</v>
      </c>
      <c r="P597" s="8" t="s">
        <v>1988</v>
      </c>
      <c r="Q597" s="9" t="s">
        <v>1989</v>
      </c>
    </row>
    <row r="598" spans="1:17" ht="72" x14ac:dyDescent="0.3">
      <c r="A598" s="3">
        <f t="shared" si="17"/>
        <v>587</v>
      </c>
      <c r="B598" s="4" t="s">
        <v>1990</v>
      </c>
      <c r="C598" s="4" t="s">
        <v>1964</v>
      </c>
      <c r="D598" s="10" t="s">
        <v>1965</v>
      </c>
      <c r="E598" s="4" t="s">
        <v>1991</v>
      </c>
      <c r="F598" s="4" t="s">
        <v>928</v>
      </c>
      <c r="G598" s="5">
        <v>45658</v>
      </c>
      <c r="H598" s="5">
        <v>46022</v>
      </c>
      <c r="I598" s="4" t="s">
        <v>65</v>
      </c>
      <c r="J598" s="6">
        <v>11882922</v>
      </c>
      <c r="K598" s="6">
        <v>11882922</v>
      </c>
      <c r="L598" s="6"/>
      <c r="M598" s="6">
        <v>0</v>
      </c>
      <c r="N598" s="6">
        <v>11882922</v>
      </c>
      <c r="O598" s="7">
        <v>2.3754207719279821</v>
      </c>
      <c r="P598" s="8" t="s">
        <v>1992</v>
      </c>
      <c r="Q598" s="9" t="s">
        <v>1993</v>
      </c>
    </row>
    <row r="599" spans="1:17" ht="72" x14ac:dyDescent="0.3">
      <c r="A599" s="3">
        <f t="shared" si="17"/>
        <v>588</v>
      </c>
      <c r="B599" s="4" t="s">
        <v>1994</v>
      </c>
      <c r="C599" s="4" t="s">
        <v>1964</v>
      </c>
      <c r="D599" s="4" t="s">
        <v>1974</v>
      </c>
      <c r="E599" s="4" t="s">
        <v>1995</v>
      </c>
      <c r="F599" s="4" t="s">
        <v>928</v>
      </c>
      <c r="G599" s="5">
        <v>45658</v>
      </c>
      <c r="H599" s="5">
        <v>46022</v>
      </c>
      <c r="I599" s="4" t="s">
        <v>65</v>
      </c>
      <c r="J599" s="6">
        <v>16065947</v>
      </c>
      <c r="K599" s="6">
        <v>16065947</v>
      </c>
      <c r="L599" s="6"/>
      <c r="M599" s="6">
        <v>0</v>
      </c>
      <c r="N599" s="6">
        <v>16065947</v>
      </c>
      <c r="O599" s="7">
        <v>2.2628112172403396</v>
      </c>
      <c r="P599" s="8" t="s">
        <v>1996</v>
      </c>
      <c r="Q599" s="9" t="s">
        <v>1997</v>
      </c>
    </row>
    <row r="600" spans="1:17" ht="72" x14ac:dyDescent="0.3">
      <c r="A600" s="3">
        <f t="shared" si="17"/>
        <v>589</v>
      </c>
      <c r="B600" s="4" t="s">
        <v>1998</v>
      </c>
      <c r="C600" s="4" t="s">
        <v>1964</v>
      </c>
      <c r="D600" s="4" t="s">
        <v>1965</v>
      </c>
      <c r="E600" s="4" t="s">
        <v>1999</v>
      </c>
      <c r="F600" s="4" t="s">
        <v>928</v>
      </c>
      <c r="G600" s="5">
        <v>45658</v>
      </c>
      <c r="H600" s="5">
        <v>46022</v>
      </c>
      <c r="I600" s="4" t="s">
        <v>65</v>
      </c>
      <c r="J600" s="6">
        <v>65452673</v>
      </c>
      <c r="K600" s="6">
        <v>65452673</v>
      </c>
      <c r="L600" s="6"/>
      <c r="M600" s="6">
        <v>0</v>
      </c>
      <c r="N600" s="6">
        <v>65452673</v>
      </c>
      <c r="O600" s="7">
        <v>2.0125763910730368</v>
      </c>
      <c r="P600" s="8" t="s">
        <v>2000</v>
      </c>
      <c r="Q600" s="9" t="s">
        <v>2001</v>
      </c>
    </row>
    <row r="601" spans="1:17" ht="72" x14ac:dyDescent="0.3">
      <c r="A601" s="3">
        <f t="shared" si="17"/>
        <v>590</v>
      </c>
      <c r="B601" s="4" t="s">
        <v>2002</v>
      </c>
      <c r="C601" s="4" t="s">
        <v>1964</v>
      </c>
      <c r="D601" s="4" t="s">
        <v>2003</v>
      </c>
      <c r="E601" s="4" t="s">
        <v>28</v>
      </c>
      <c r="F601" s="4" t="s">
        <v>84</v>
      </c>
      <c r="G601" s="5">
        <v>44562</v>
      </c>
      <c r="H601" s="5">
        <v>46752</v>
      </c>
      <c r="I601" s="4" t="s">
        <v>98</v>
      </c>
      <c r="J601" s="6">
        <v>71977.7</v>
      </c>
      <c r="K601" s="6">
        <v>71977.7</v>
      </c>
      <c r="L601" s="6"/>
      <c r="M601" s="6">
        <v>0</v>
      </c>
      <c r="N601" s="6">
        <v>71977.7</v>
      </c>
      <c r="O601" s="7">
        <v>1.3674999999999999</v>
      </c>
      <c r="P601" s="8" t="s">
        <v>2004</v>
      </c>
      <c r="Q601" s="9" t="s">
        <v>2005</v>
      </c>
    </row>
    <row r="602" spans="1:17" ht="72" x14ac:dyDescent="0.3">
      <c r="A602" s="3">
        <f t="shared" si="17"/>
        <v>591</v>
      </c>
      <c r="B602" s="4" t="s">
        <v>2006</v>
      </c>
      <c r="C602" s="4" t="s">
        <v>1964</v>
      </c>
      <c r="D602" s="4" t="s">
        <v>1965</v>
      </c>
      <c r="E602" s="4" t="s">
        <v>2007</v>
      </c>
      <c r="F602" s="4" t="s">
        <v>928</v>
      </c>
      <c r="G602" s="5">
        <v>45658</v>
      </c>
      <c r="H602" s="5">
        <v>46022</v>
      </c>
      <c r="I602" s="4" t="s">
        <v>65</v>
      </c>
      <c r="J602" s="6">
        <v>92985405</v>
      </c>
      <c r="K602" s="6">
        <v>92985405</v>
      </c>
      <c r="L602" s="6"/>
      <c r="M602" s="6">
        <v>0</v>
      </c>
      <c r="N602" s="6">
        <v>92985405</v>
      </c>
      <c r="O602" s="7">
        <v>1.2500268859397881</v>
      </c>
      <c r="P602" s="8" t="s">
        <v>2008</v>
      </c>
      <c r="Q602" s="9" t="s">
        <v>2009</v>
      </c>
    </row>
    <row r="603" spans="1:17" ht="72" x14ac:dyDescent="0.3">
      <c r="A603" s="3">
        <f t="shared" si="17"/>
        <v>592</v>
      </c>
      <c r="B603" s="4" t="s">
        <v>2010</v>
      </c>
      <c r="C603" s="4" t="s">
        <v>1964</v>
      </c>
      <c r="D603" s="4" t="s">
        <v>2003</v>
      </c>
      <c r="E603" s="4" t="s">
        <v>28</v>
      </c>
      <c r="F603" s="4" t="s">
        <v>84</v>
      </c>
      <c r="G603" s="5">
        <v>45658</v>
      </c>
      <c r="H603" s="5">
        <v>46023</v>
      </c>
      <c r="I603" s="4" t="s">
        <v>35</v>
      </c>
      <c r="J603" s="6">
        <v>316234.09999999998</v>
      </c>
      <c r="K603" s="6">
        <v>316234.09999999998</v>
      </c>
      <c r="L603" s="6"/>
      <c r="M603" s="6">
        <v>0</v>
      </c>
      <c r="N603" s="6">
        <v>316234.09999999998</v>
      </c>
      <c r="O603" s="7">
        <v>0.98</v>
      </c>
      <c r="P603" s="8" t="s">
        <v>2011</v>
      </c>
      <c r="Q603" s="9" t="s">
        <v>2012</v>
      </c>
    </row>
    <row r="604" spans="1:17" ht="72" x14ac:dyDescent="0.3">
      <c r="A604" s="3">
        <f t="shared" si="17"/>
        <v>593</v>
      </c>
      <c r="B604" s="4" t="s">
        <v>2013</v>
      </c>
      <c r="C604" s="4" t="s">
        <v>1964</v>
      </c>
      <c r="D604" s="4" t="s">
        <v>2003</v>
      </c>
      <c r="E604" s="4" t="s">
        <v>28</v>
      </c>
      <c r="F604" s="4" t="s">
        <v>84</v>
      </c>
      <c r="G604" s="5">
        <v>45658</v>
      </c>
      <c r="H604" s="5">
        <v>47484</v>
      </c>
      <c r="I604" s="4" t="s">
        <v>98</v>
      </c>
      <c r="J604" s="6">
        <v>930000</v>
      </c>
      <c r="K604" s="6">
        <v>930000</v>
      </c>
      <c r="L604" s="6"/>
      <c r="M604" s="6">
        <v>0</v>
      </c>
      <c r="N604" s="6">
        <v>930000</v>
      </c>
      <c r="O604" s="7">
        <v>0.81750000000000012</v>
      </c>
      <c r="P604" s="8" t="s">
        <v>2014</v>
      </c>
      <c r="Q604" s="9" t="s">
        <v>2015</v>
      </c>
    </row>
    <row r="605" spans="1:17" ht="93.6" x14ac:dyDescent="0.3">
      <c r="A605" s="11"/>
      <c r="B605" s="12" t="s">
        <v>16</v>
      </c>
      <c r="C605" s="12" t="s">
        <v>1964</v>
      </c>
      <c r="D605" s="12"/>
      <c r="E605" s="12"/>
      <c r="F605" s="12"/>
      <c r="G605" s="13"/>
      <c r="H605" s="13"/>
      <c r="I605" s="12"/>
      <c r="J605" s="14">
        <f t="shared" ref="J605:K605" si="18">SUM(J592:J604)</f>
        <v>773668532.80000007</v>
      </c>
      <c r="K605" s="14">
        <f t="shared" si="18"/>
        <v>773668532.80000007</v>
      </c>
      <c r="L605" s="14"/>
      <c r="M605" s="14"/>
      <c r="N605" s="14">
        <f>SUM(N592:N604)</f>
        <v>773668532.80000007</v>
      </c>
      <c r="O605" s="7"/>
      <c r="P605" s="15"/>
      <c r="Q605" s="16"/>
    </row>
    <row r="606" spans="1:17" ht="28.8" x14ac:dyDescent="0.3">
      <c r="A606" s="3">
        <f>A604+1</f>
        <v>594</v>
      </c>
      <c r="B606" s="4" t="s">
        <v>2016</v>
      </c>
      <c r="C606" s="4" t="s">
        <v>2017</v>
      </c>
      <c r="D606" s="4" t="s">
        <v>2017</v>
      </c>
      <c r="E606" s="4" t="s">
        <v>2018</v>
      </c>
      <c r="F606" s="4" t="s">
        <v>49</v>
      </c>
      <c r="G606" s="5">
        <v>45658</v>
      </c>
      <c r="H606" s="5">
        <v>46022</v>
      </c>
      <c r="I606" s="4" t="s">
        <v>65</v>
      </c>
      <c r="J606" s="6">
        <v>37373984</v>
      </c>
      <c r="K606" s="6">
        <v>36921984</v>
      </c>
      <c r="L606" s="6">
        <v>452000</v>
      </c>
      <c r="M606" s="6">
        <v>400000</v>
      </c>
      <c r="N606" s="6">
        <v>36973984</v>
      </c>
      <c r="O606" s="7">
        <v>5.6038883917743396</v>
      </c>
      <c r="P606" s="8" t="s">
        <v>2019</v>
      </c>
      <c r="Q606" s="9" t="s">
        <v>2020</v>
      </c>
    </row>
    <row r="607" spans="1:17" ht="43.2" x14ac:dyDescent="0.3">
      <c r="A607" s="3">
        <f>A606+1</f>
        <v>595</v>
      </c>
      <c r="B607" s="4" t="s">
        <v>2021</v>
      </c>
      <c r="C607" s="4" t="s">
        <v>2017</v>
      </c>
      <c r="D607" s="4" t="s">
        <v>2017</v>
      </c>
      <c r="E607" s="4" t="s">
        <v>2022</v>
      </c>
      <c r="F607" s="4" t="s">
        <v>49</v>
      </c>
      <c r="G607" s="5">
        <v>45658</v>
      </c>
      <c r="H607" s="5">
        <v>46022</v>
      </c>
      <c r="I607" s="4" t="s">
        <v>65</v>
      </c>
      <c r="J607" s="6">
        <v>27690267</v>
      </c>
      <c r="K607" s="6">
        <v>27334451</v>
      </c>
      <c r="L607" s="6">
        <v>355816</v>
      </c>
      <c r="M607" s="6">
        <v>400000</v>
      </c>
      <c r="N607" s="6">
        <v>27290267</v>
      </c>
      <c r="O607" s="7">
        <v>5.1010426485086846</v>
      </c>
      <c r="P607" s="8" t="s">
        <v>2023</v>
      </c>
      <c r="Q607" s="9" t="s">
        <v>2024</v>
      </c>
    </row>
    <row r="608" spans="1:17" ht="43.2" x14ac:dyDescent="0.3">
      <c r="A608" s="3">
        <f t="shared" ref="A608:A671" si="19">A607+1</f>
        <v>596</v>
      </c>
      <c r="B608" s="4" t="s">
        <v>2025</v>
      </c>
      <c r="C608" s="4" t="s">
        <v>2017</v>
      </c>
      <c r="D608" s="4" t="s">
        <v>2017</v>
      </c>
      <c r="E608" s="4" t="s">
        <v>855</v>
      </c>
      <c r="F608" s="4" t="s">
        <v>112</v>
      </c>
      <c r="G608" s="5">
        <v>45114</v>
      </c>
      <c r="H608" s="5">
        <v>45839</v>
      </c>
      <c r="I608" s="4" t="s">
        <v>59</v>
      </c>
      <c r="J608" s="6">
        <v>28644271</v>
      </c>
      <c r="K608" s="6">
        <v>27960076</v>
      </c>
      <c r="L608" s="6">
        <v>684195</v>
      </c>
      <c r="M608" s="6">
        <v>4624798</v>
      </c>
      <c r="N608" s="6">
        <v>24019473</v>
      </c>
      <c r="O608" s="7">
        <v>5.0917455491986541</v>
      </c>
      <c r="P608" s="8" t="s">
        <v>2026</v>
      </c>
      <c r="Q608" s="9" t="s">
        <v>2027</v>
      </c>
    </row>
    <row r="609" spans="1:17" ht="57.6" x14ac:dyDescent="0.3">
      <c r="A609" s="3">
        <f t="shared" si="19"/>
        <v>597</v>
      </c>
      <c r="B609" s="4" t="s">
        <v>2028</v>
      </c>
      <c r="C609" s="4" t="s">
        <v>2017</v>
      </c>
      <c r="D609" s="4" t="s">
        <v>2017</v>
      </c>
      <c r="E609" s="4" t="s">
        <v>28</v>
      </c>
      <c r="F609" s="4" t="s">
        <v>2029</v>
      </c>
      <c r="G609" s="5">
        <v>44326</v>
      </c>
      <c r="H609" s="5">
        <v>45747</v>
      </c>
      <c r="I609" s="4" t="s">
        <v>29</v>
      </c>
      <c r="J609" s="6">
        <v>1653813775</v>
      </c>
      <c r="K609" s="6">
        <v>1597150665</v>
      </c>
      <c r="L609" s="6">
        <v>56663110</v>
      </c>
      <c r="M609" s="6">
        <v>1010886970</v>
      </c>
      <c r="N609" s="6">
        <v>642926805</v>
      </c>
      <c r="O609" s="7">
        <v>5.0046362577610966</v>
      </c>
      <c r="P609" s="8" t="s">
        <v>2030</v>
      </c>
      <c r="Q609" s="9" t="s">
        <v>2031</v>
      </c>
    </row>
    <row r="610" spans="1:17" ht="43.2" x14ac:dyDescent="0.3">
      <c r="A610" s="3">
        <f t="shared" si="19"/>
        <v>598</v>
      </c>
      <c r="B610" s="4" t="s">
        <v>2032</v>
      </c>
      <c r="C610" s="4" t="s">
        <v>2017</v>
      </c>
      <c r="D610" s="4" t="s">
        <v>2017</v>
      </c>
      <c r="E610" s="4" t="s">
        <v>28</v>
      </c>
      <c r="F610" s="4" t="s">
        <v>509</v>
      </c>
      <c r="G610" s="5">
        <v>45658</v>
      </c>
      <c r="H610" s="5">
        <v>46752</v>
      </c>
      <c r="I610" s="4" t="s">
        <v>29</v>
      </c>
      <c r="J610" s="6">
        <v>19885037600</v>
      </c>
      <c r="K610" s="6"/>
      <c r="L610" s="6">
        <v>19885037600</v>
      </c>
      <c r="M610" s="6">
        <v>0</v>
      </c>
      <c r="N610" s="6">
        <v>19885037600</v>
      </c>
      <c r="O610" s="7">
        <v>4.7009008028675803</v>
      </c>
      <c r="P610" s="8" t="s">
        <v>2033</v>
      </c>
      <c r="Q610" s="9" t="s">
        <v>2034</v>
      </c>
    </row>
    <row r="611" spans="1:17" ht="43.2" x14ac:dyDescent="0.3">
      <c r="A611" s="3">
        <f t="shared" si="19"/>
        <v>599</v>
      </c>
      <c r="B611" s="4" t="s">
        <v>2035</v>
      </c>
      <c r="C611" s="4" t="s">
        <v>2017</v>
      </c>
      <c r="D611" s="4" t="s">
        <v>2017</v>
      </c>
      <c r="E611" s="4" t="s">
        <v>28</v>
      </c>
      <c r="F611" s="4" t="s">
        <v>446</v>
      </c>
      <c r="G611" s="5">
        <v>41829</v>
      </c>
      <c r="H611" s="5">
        <v>45900</v>
      </c>
      <c r="I611" s="4" t="s">
        <v>29</v>
      </c>
      <c r="J611" s="6">
        <v>2660192046</v>
      </c>
      <c r="K611" s="6">
        <v>2584206982</v>
      </c>
      <c r="L611" s="6">
        <v>75985064</v>
      </c>
      <c r="M611" s="6">
        <v>253513771</v>
      </c>
      <c r="N611" s="6">
        <v>2406678275</v>
      </c>
      <c r="O611" s="7">
        <v>4.5999999999999996</v>
      </c>
      <c r="P611" s="8" t="s">
        <v>2036</v>
      </c>
      <c r="Q611" s="9" t="s">
        <v>2037</v>
      </c>
    </row>
    <row r="612" spans="1:17" ht="28.8" x14ac:dyDescent="0.3">
      <c r="A612" s="3">
        <f t="shared" si="19"/>
        <v>600</v>
      </c>
      <c r="B612" s="4" t="s">
        <v>2038</v>
      </c>
      <c r="C612" s="4" t="s">
        <v>2017</v>
      </c>
      <c r="D612" s="4" t="s">
        <v>2017</v>
      </c>
      <c r="E612" s="4" t="s">
        <v>2039</v>
      </c>
      <c r="F612" s="4" t="s">
        <v>40</v>
      </c>
      <c r="G612" s="5">
        <v>45520</v>
      </c>
      <c r="H612" s="5">
        <v>45657</v>
      </c>
      <c r="I612" s="4" t="s">
        <v>98</v>
      </c>
      <c r="J612" s="6">
        <v>200000</v>
      </c>
      <c r="K612" s="6">
        <v>172000</v>
      </c>
      <c r="L612" s="6">
        <v>28000</v>
      </c>
      <c r="M612" s="6">
        <v>0</v>
      </c>
      <c r="N612" s="6">
        <v>200000</v>
      </c>
      <c r="O612" s="7">
        <v>4.5725000000000007</v>
      </c>
      <c r="P612" s="8" t="s">
        <v>2040</v>
      </c>
      <c r="Q612" s="9" t="s">
        <v>2041</v>
      </c>
    </row>
    <row r="613" spans="1:17" ht="43.2" x14ac:dyDescent="0.3">
      <c r="A613" s="3">
        <f t="shared" si="19"/>
        <v>601</v>
      </c>
      <c r="B613" s="4" t="s">
        <v>2042</v>
      </c>
      <c r="C613" s="4" t="s">
        <v>2017</v>
      </c>
      <c r="D613" s="4" t="s">
        <v>2017</v>
      </c>
      <c r="E613" s="4" t="s">
        <v>70</v>
      </c>
      <c r="F613" s="4" t="s">
        <v>1388</v>
      </c>
      <c r="G613" s="5">
        <v>43101</v>
      </c>
      <c r="H613" s="5">
        <v>46752</v>
      </c>
      <c r="I613" s="4" t="s">
        <v>23</v>
      </c>
      <c r="J613" s="6">
        <v>184272000</v>
      </c>
      <c r="K613" s="6">
        <v>183262000</v>
      </c>
      <c r="L613" s="6">
        <v>1010000</v>
      </c>
      <c r="M613" s="6">
        <v>20157000</v>
      </c>
      <c r="N613" s="6">
        <v>164115000</v>
      </c>
      <c r="O613" s="7">
        <v>4.4080002035002037</v>
      </c>
      <c r="P613" s="8" t="s">
        <v>2043</v>
      </c>
      <c r="Q613" s="9" t="s">
        <v>2044</v>
      </c>
    </row>
    <row r="614" spans="1:17" ht="43.2" x14ac:dyDescent="0.3">
      <c r="A614" s="3">
        <f t="shared" si="19"/>
        <v>602</v>
      </c>
      <c r="B614" s="4" t="s">
        <v>2045</v>
      </c>
      <c r="C614" s="4" t="s">
        <v>2017</v>
      </c>
      <c r="D614" s="4" t="s">
        <v>2017</v>
      </c>
      <c r="E614" s="4" t="s">
        <v>28</v>
      </c>
      <c r="F614" s="4" t="s">
        <v>2833</v>
      </c>
      <c r="G614" s="5">
        <v>45454</v>
      </c>
      <c r="H614" s="5">
        <v>46022</v>
      </c>
      <c r="I614" s="4" t="s">
        <v>35</v>
      </c>
      <c r="J614" s="6">
        <v>9296300000</v>
      </c>
      <c r="K614" s="6">
        <v>9296300000</v>
      </c>
      <c r="L614" s="6"/>
      <c r="M614" s="6">
        <v>0</v>
      </c>
      <c r="N614" s="6">
        <v>9296300000</v>
      </c>
      <c r="O614" s="7">
        <v>4.3049999999999997</v>
      </c>
      <c r="P614" s="8" t="s">
        <v>2046</v>
      </c>
      <c r="Q614" s="9" t="s">
        <v>2047</v>
      </c>
    </row>
    <row r="615" spans="1:17" ht="57.6" x14ac:dyDescent="0.3">
      <c r="A615" s="3">
        <f t="shared" si="19"/>
        <v>603</v>
      </c>
      <c r="B615" s="4" t="s">
        <v>2048</v>
      </c>
      <c r="C615" s="4" t="s">
        <v>2017</v>
      </c>
      <c r="D615" s="4" t="s">
        <v>2017</v>
      </c>
      <c r="E615" s="4" t="s">
        <v>864</v>
      </c>
      <c r="F615" s="4" t="s">
        <v>112</v>
      </c>
      <c r="G615" s="5">
        <v>45658</v>
      </c>
      <c r="H615" s="5">
        <v>46022</v>
      </c>
      <c r="I615" s="4" t="s">
        <v>35</v>
      </c>
      <c r="J615" s="6">
        <v>35931849</v>
      </c>
      <c r="K615" s="6">
        <v>33145422</v>
      </c>
      <c r="L615" s="6">
        <v>2786427</v>
      </c>
      <c r="M615" s="6">
        <v>0</v>
      </c>
      <c r="N615" s="6">
        <v>35931849</v>
      </c>
      <c r="O615" s="7">
        <v>4.2848703322735489</v>
      </c>
      <c r="P615" s="8" t="s">
        <v>2049</v>
      </c>
      <c r="Q615" s="9" t="s">
        <v>2050</v>
      </c>
    </row>
    <row r="616" spans="1:17" ht="57.6" x14ac:dyDescent="0.3">
      <c r="A616" s="3">
        <f t="shared" si="19"/>
        <v>604</v>
      </c>
      <c r="B616" s="4" t="s">
        <v>2051</v>
      </c>
      <c r="C616" s="4" t="s">
        <v>2017</v>
      </c>
      <c r="D616" s="4" t="s">
        <v>2017</v>
      </c>
      <c r="E616" s="4" t="s">
        <v>864</v>
      </c>
      <c r="F616" s="4" t="s">
        <v>112</v>
      </c>
      <c r="G616" s="5">
        <v>45204</v>
      </c>
      <c r="H616" s="5">
        <v>46022</v>
      </c>
      <c r="I616" s="4" t="s">
        <v>35</v>
      </c>
      <c r="J616" s="6">
        <v>131349512</v>
      </c>
      <c r="K616" s="6">
        <v>103077662</v>
      </c>
      <c r="L616" s="6">
        <v>28271850</v>
      </c>
      <c r="M616" s="6">
        <v>170000</v>
      </c>
      <c r="N616" s="6">
        <v>131179512</v>
      </c>
      <c r="O616" s="7">
        <v>4.2322839831569947</v>
      </c>
      <c r="P616" s="8" t="s">
        <v>2052</v>
      </c>
      <c r="Q616" s="9" t="s">
        <v>2053</v>
      </c>
    </row>
    <row r="617" spans="1:17" ht="28.8" x14ac:dyDescent="0.3">
      <c r="A617" s="3">
        <f t="shared" si="19"/>
        <v>605</v>
      </c>
      <c r="B617" s="4" t="s">
        <v>2054</v>
      </c>
      <c r="C617" s="4" t="s">
        <v>2017</v>
      </c>
      <c r="D617" s="4" t="s">
        <v>2017</v>
      </c>
      <c r="E617" s="4" t="s">
        <v>2055</v>
      </c>
      <c r="F617" s="4" t="s">
        <v>49</v>
      </c>
      <c r="G617" s="5">
        <v>45658</v>
      </c>
      <c r="H617" s="5">
        <v>46022</v>
      </c>
      <c r="I617" s="4" t="s">
        <v>65</v>
      </c>
      <c r="J617" s="6">
        <v>39878603</v>
      </c>
      <c r="K617" s="6">
        <v>38910927</v>
      </c>
      <c r="L617" s="6">
        <v>967676</v>
      </c>
      <c r="M617" s="6">
        <v>851293</v>
      </c>
      <c r="N617" s="6">
        <v>39027310</v>
      </c>
      <c r="O617" s="7">
        <v>4.2063070323255261</v>
      </c>
      <c r="P617" s="8" t="s">
        <v>2056</v>
      </c>
      <c r="Q617" s="9" t="s">
        <v>2057</v>
      </c>
    </row>
    <row r="618" spans="1:17" ht="72" x14ac:dyDescent="0.3">
      <c r="A618" s="3">
        <f t="shared" si="19"/>
        <v>606</v>
      </c>
      <c r="B618" s="4" t="s">
        <v>2058</v>
      </c>
      <c r="C618" s="4" t="s">
        <v>2017</v>
      </c>
      <c r="D618" s="4" t="s">
        <v>2017</v>
      </c>
      <c r="E618" s="4" t="s">
        <v>781</v>
      </c>
      <c r="F618" s="4" t="s">
        <v>49</v>
      </c>
      <c r="G618" s="5">
        <v>45749</v>
      </c>
      <c r="H618" s="5">
        <v>46022</v>
      </c>
      <c r="I618" s="4" t="s">
        <v>35</v>
      </c>
      <c r="J618" s="6">
        <v>7983462</v>
      </c>
      <c r="K618" s="6">
        <v>7791740</v>
      </c>
      <c r="L618" s="6">
        <v>191722</v>
      </c>
      <c r="M618" s="6">
        <v>0</v>
      </c>
      <c r="N618" s="6">
        <v>7983462</v>
      </c>
      <c r="O618" s="7">
        <v>4.18</v>
      </c>
      <c r="P618" s="8" t="s">
        <v>2059</v>
      </c>
      <c r="Q618" s="9" t="s">
        <v>2060</v>
      </c>
    </row>
    <row r="619" spans="1:17" ht="43.2" x14ac:dyDescent="0.3">
      <c r="A619" s="3">
        <f t="shared" si="19"/>
        <v>607</v>
      </c>
      <c r="B619" s="4" t="s">
        <v>2061</v>
      </c>
      <c r="C619" s="4" t="s">
        <v>2017</v>
      </c>
      <c r="D619" s="4" t="s">
        <v>2017</v>
      </c>
      <c r="E619" s="4" t="s">
        <v>2062</v>
      </c>
      <c r="F619" s="4" t="s">
        <v>40</v>
      </c>
      <c r="G619" s="5">
        <v>45746</v>
      </c>
      <c r="H619" s="5">
        <v>45838</v>
      </c>
      <c r="I619" s="4" t="s">
        <v>23</v>
      </c>
      <c r="J619" s="6">
        <v>1240000</v>
      </c>
      <c r="K619" s="6">
        <v>1174000</v>
      </c>
      <c r="L619" s="6">
        <v>66000</v>
      </c>
      <c r="M619" s="6">
        <v>0</v>
      </c>
      <c r="N619" s="6">
        <v>1240000</v>
      </c>
      <c r="O619" s="7">
        <v>4.1641129032258064</v>
      </c>
      <c r="P619" s="8" t="s">
        <v>2063</v>
      </c>
      <c r="Q619" s="9" t="s">
        <v>2064</v>
      </c>
    </row>
    <row r="620" spans="1:17" ht="28.8" x14ac:dyDescent="0.3">
      <c r="A620" s="3">
        <f t="shared" si="19"/>
        <v>608</v>
      </c>
      <c r="B620" s="29" t="s">
        <v>2065</v>
      </c>
      <c r="C620" s="29" t="s">
        <v>2017</v>
      </c>
      <c r="D620" s="29" t="s">
        <v>2017</v>
      </c>
      <c r="E620" s="29" t="s">
        <v>28</v>
      </c>
      <c r="F620" s="29" t="s">
        <v>446</v>
      </c>
      <c r="G620" s="31">
        <v>42736</v>
      </c>
      <c r="H620" s="31">
        <v>46752</v>
      </c>
      <c r="I620" s="29" t="s">
        <v>98</v>
      </c>
      <c r="J620" s="32">
        <v>10316114640</v>
      </c>
      <c r="K620" s="32">
        <v>10316114640</v>
      </c>
      <c r="L620" s="32"/>
      <c r="M620" s="32">
        <v>646542608</v>
      </c>
      <c r="N620" s="32">
        <v>9669572032</v>
      </c>
      <c r="O620" s="7">
        <v>4.1524999999999999</v>
      </c>
      <c r="P620" s="8" t="s">
        <v>2066</v>
      </c>
      <c r="Q620" s="9" t="s">
        <v>2067</v>
      </c>
    </row>
    <row r="621" spans="1:17" ht="43.2" x14ac:dyDescent="0.3">
      <c r="A621" s="3">
        <f t="shared" si="19"/>
        <v>609</v>
      </c>
      <c r="B621" s="4" t="s">
        <v>2068</v>
      </c>
      <c r="C621" s="4" t="s">
        <v>2017</v>
      </c>
      <c r="D621" s="4" t="s">
        <v>2017</v>
      </c>
      <c r="E621" s="4" t="s">
        <v>124</v>
      </c>
      <c r="F621" s="4" t="s">
        <v>446</v>
      </c>
      <c r="G621" s="5">
        <v>45566</v>
      </c>
      <c r="H621" s="5">
        <v>46752</v>
      </c>
      <c r="I621" s="4" t="s">
        <v>59</v>
      </c>
      <c r="J621" s="6">
        <v>200000000</v>
      </c>
      <c r="K621" s="6">
        <v>200000000</v>
      </c>
      <c r="L621" s="6"/>
      <c r="M621" s="6">
        <v>0</v>
      </c>
      <c r="N621" s="6">
        <v>200000000</v>
      </c>
      <c r="O621" s="7">
        <v>4.1150374999998123</v>
      </c>
      <c r="P621" s="8" t="s">
        <v>2069</v>
      </c>
      <c r="Q621" s="9" t="s">
        <v>2070</v>
      </c>
    </row>
    <row r="622" spans="1:17" ht="57.6" x14ac:dyDescent="0.3">
      <c r="A622" s="3">
        <f t="shared" si="19"/>
        <v>610</v>
      </c>
      <c r="B622" s="4" t="s">
        <v>2071</v>
      </c>
      <c r="C622" s="4" t="s">
        <v>2017</v>
      </c>
      <c r="D622" s="4" t="s">
        <v>2017</v>
      </c>
      <c r="E622" s="4" t="s">
        <v>1392</v>
      </c>
      <c r="F622" s="4" t="s">
        <v>205</v>
      </c>
      <c r="G622" s="5">
        <v>45658</v>
      </c>
      <c r="H622" s="5">
        <v>46387</v>
      </c>
      <c r="I622" s="4" t="s">
        <v>98</v>
      </c>
      <c r="J622" s="6">
        <v>3000000</v>
      </c>
      <c r="K622" s="6">
        <v>3000000</v>
      </c>
      <c r="L622" s="6"/>
      <c r="M622" s="6">
        <v>0</v>
      </c>
      <c r="N622" s="6">
        <v>3000000</v>
      </c>
      <c r="O622" s="7">
        <v>3.9091666666666662</v>
      </c>
      <c r="P622" s="8" t="s">
        <v>2072</v>
      </c>
      <c r="Q622" s="9" t="s">
        <v>2073</v>
      </c>
    </row>
    <row r="623" spans="1:17" ht="57.6" x14ac:dyDescent="0.3">
      <c r="A623" s="3">
        <f t="shared" si="19"/>
        <v>611</v>
      </c>
      <c r="B623" s="4" t="s">
        <v>2074</v>
      </c>
      <c r="C623" s="4" t="s">
        <v>2017</v>
      </c>
      <c r="D623" s="4" t="s">
        <v>2017</v>
      </c>
      <c r="E623" s="4" t="s">
        <v>1392</v>
      </c>
      <c r="F623" s="4" t="s">
        <v>205</v>
      </c>
      <c r="G623" s="5">
        <v>45658</v>
      </c>
      <c r="H623" s="5">
        <v>46022</v>
      </c>
      <c r="I623" s="4" t="s">
        <v>98</v>
      </c>
      <c r="J623" s="6">
        <v>3000000</v>
      </c>
      <c r="K623" s="6">
        <v>3000000</v>
      </c>
      <c r="L623" s="6"/>
      <c r="M623" s="6">
        <v>0</v>
      </c>
      <c r="N623" s="6">
        <v>3000000</v>
      </c>
      <c r="O623" s="7">
        <v>3.9091666666666662</v>
      </c>
      <c r="P623" s="8" t="s">
        <v>2075</v>
      </c>
      <c r="Q623" s="9" t="s">
        <v>2076</v>
      </c>
    </row>
    <row r="624" spans="1:17" ht="28.8" x14ac:dyDescent="0.3">
      <c r="A624" s="3">
        <f t="shared" si="19"/>
        <v>612</v>
      </c>
      <c r="B624" s="4" t="s">
        <v>2077</v>
      </c>
      <c r="C624" s="4" t="s">
        <v>2017</v>
      </c>
      <c r="D624" s="4" t="s">
        <v>2017</v>
      </c>
      <c r="E624" s="4" t="s">
        <v>1289</v>
      </c>
      <c r="F624" s="4" t="s">
        <v>1066</v>
      </c>
      <c r="G624" s="5">
        <v>45658</v>
      </c>
      <c r="H624" s="5">
        <v>46022</v>
      </c>
      <c r="I624" s="4" t="s">
        <v>65</v>
      </c>
      <c r="J624" s="6">
        <v>53889847</v>
      </c>
      <c r="K624" s="6">
        <v>53889847</v>
      </c>
      <c r="L624" s="6"/>
      <c r="M624" s="6">
        <v>0</v>
      </c>
      <c r="N624" s="6">
        <v>53889847</v>
      </c>
      <c r="O624" s="7">
        <v>3.7828656033106318</v>
      </c>
      <c r="P624" s="8" t="s">
        <v>2078</v>
      </c>
      <c r="Q624" s="9" t="s">
        <v>2079</v>
      </c>
    </row>
    <row r="625" spans="1:20" ht="57.6" x14ac:dyDescent="0.3">
      <c r="A625" s="3">
        <f t="shared" si="19"/>
        <v>613</v>
      </c>
      <c r="B625" s="4" t="s">
        <v>2080</v>
      </c>
      <c r="C625" s="4" t="s">
        <v>2017</v>
      </c>
      <c r="D625" s="4" t="s">
        <v>2017</v>
      </c>
      <c r="E625" s="4" t="s">
        <v>2081</v>
      </c>
      <c r="F625" s="4" t="s">
        <v>34</v>
      </c>
      <c r="G625" s="5">
        <v>45658</v>
      </c>
      <c r="H625" s="5">
        <v>46022</v>
      </c>
      <c r="I625" s="4" t="s">
        <v>85</v>
      </c>
      <c r="J625" s="6">
        <v>95000000</v>
      </c>
      <c r="K625" s="6">
        <v>95000000</v>
      </c>
      <c r="L625" s="6"/>
      <c r="M625" s="6">
        <v>0</v>
      </c>
      <c r="N625" s="6">
        <v>95000000</v>
      </c>
      <c r="O625" s="7">
        <v>3.7754736841905809</v>
      </c>
      <c r="P625" s="8" t="s">
        <v>2082</v>
      </c>
      <c r="Q625" s="9" t="s">
        <v>2083</v>
      </c>
    </row>
    <row r="626" spans="1:20" s="36" customFormat="1" ht="43.2" x14ac:dyDescent="0.3">
      <c r="A626" s="3">
        <f t="shared" si="19"/>
        <v>614</v>
      </c>
      <c r="B626" s="28" t="s">
        <v>2747</v>
      </c>
      <c r="C626" s="29" t="s">
        <v>2017</v>
      </c>
      <c r="D626" s="29" t="s">
        <v>2017</v>
      </c>
      <c r="E626" s="28" t="s">
        <v>28</v>
      </c>
      <c r="F626" s="28" t="s">
        <v>2714</v>
      </c>
      <c r="G626" s="31">
        <v>45041</v>
      </c>
      <c r="H626" s="31">
        <v>46022</v>
      </c>
      <c r="I626" s="28" t="s">
        <v>59</v>
      </c>
      <c r="J626" s="32">
        <v>11035792185.98</v>
      </c>
      <c r="K626" s="32">
        <v>11035792185.98</v>
      </c>
      <c r="L626" s="32">
        <v>0</v>
      </c>
      <c r="M626" s="33">
        <v>559036215.01999998</v>
      </c>
      <c r="N626" s="33">
        <v>10476755970.959999</v>
      </c>
      <c r="O626" s="7">
        <v>3.7675000000000001</v>
      </c>
      <c r="P626" s="34" t="s">
        <v>2748</v>
      </c>
      <c r="Q626" s="35" t="s">
        <v>2749</v>
      </c>
      <c r="S626"/>
      <c r="T626"/>
    </row>
    <row r="627" spans="1:20" ht="57.6" x14ac:dyDescent="0.3">
      <c r="A627" s="3">
        <f t="shared" si="19"/>
        <v>615</v>
      </c>
      <c r="B627" s="4" t="s">
        <v>2028</v>
      </c>
      <c r="C627" s="4" t="s">
        <v>2017</v>
      </c>
      <c r="D627" s="4" t="s">
        <v>2017</v>
      </c>
      <c r="E627" s="25" t="s">
        <v>28</v>
      </c>
      <c r="F627" s="4" t="s">
        <v>2833</v>
      </c>
      <c r="G627" s="5">
        <v>45839</v>
      </c>
      <c r="H627" s="5">
        <v>46387</v>
      </c>
      <c r="I627" s="4" t="s">
        <v>85</v>
      </c>
      <c r="J627" s="6">
        <v>2478600000</v>
      </c>
      <c r="K627" s="6">
        <v>2478600000</v>
      </c>
      <c r="L627" s="6"/>
      <c r="M627" s="6">
        <v>0</v>
      </c>
      <c r="N627" s="6">
        <v>2478600000</v>
      </c>
      <c r="O627" s="7">
        <v>3.7637733001282916</v>
      </c>
      <c r="P627" s="8" t="s">
        <v>2084</v>
      </c>
      <c r="Q627" s="9" t="s">
        <v>2085</v>
      </c>
    </row>
    <row r="628" spans="1:20" ht="57.6" x14ac:dyDescent="0.3">
      <c r="A628" s="3">
        <f t="shared" si="19"/>
        <v>616</v>
      </c>
      <c r="B628" s="4" t="s">
        <v>2086</v>
      </c>
      <c r="C628" s="4" t="s">
        <v>2017</v>
      </c>
      <c r="D628" s="4" t="s">
        <v>2017</v>
      </c>
      <c r="E628" s="4" t="s">
        <v>2087</v>
      </c>
      <c r="F628" s="4" t="s">
        <v>446</v>
      </c>
      <c r="G628" s="5">
        <v>45536</v>
      </c>
      <c r="H628" s="5">
        <v>46022</v>
      </c>
      <c r="I628" s="4" t="s">
        <v>35</v>
      </c>
      <c r="J628" s="6">
        <v>397953425</v>
      </c>
      <c r="K628" s="6">
        <v>397953425</v>
      </c>
      <c r="L628" s="6"/>
      <c r="M628" s="6">
        <v>0</v>
      </c>
      <c r="N628" s="6">
        <v>397953425</v>
      </c>
      <c r="O628" s="7">
        <v>3.7550251285688141</v>
      </c>
      <c r="P628" s="8" t="s">
        <v>2088</v>
      </c>
      <c r="Q628" s="9" t="s">
        <v>2089</v>
      </c>
    </row>
    <row r="629" spans="1:20" ht="28.8" x14ac:dyDescent="0.3">
      <c r="A629" s="3">
        <f t="shared" si="19"/>
        <v>617</v>
      </c>
      <c r="B629" s="4" t="s">
        <v>2090</v>
      </c>
      <c r="C629" s="4" t="s">
        <v>2017</v>
      </c>
      <c r="D629" s="4" t="s">
        <v>2017</v>
      </c>
      <c r="E629" s="4" t="s">
        <v>336</v>
      </c>
      <c r="F629" s="4" t="s">
        <v>255</v>
      </c>
      <c r="G629" s="5">
        <v>45658</v>
      </c>
      <c r="H629" s="5">
        <v>46022</v>
      </c>
      <c r="I629" s="4" t="s">
        <v>256</v>
      </c>
      <c r="J629" s="6">
        <v>40805560</v>
      </c>
      <c r="K629" s="6">
        <v>40805560</v>
      </c>
      <c r="L629" s="6"/>
      <c r="M629" s="6">
        <v>0</v>
      </c>
      <c r="N629" s="6">
        <v>40805560</v>
      </c>
      <c r="O629" s="7">
        <v>3.6249999999999991</v>
      </c>
      <c r="P629" s="8" t="s">
        <v>2091</v>
      </c>
      <c r="Q629" s="9" t="s">
        <v>2092</v>
      </c>
    </row>
    <row r="630" spans="1:20" ht="43.2" x14ac:dyDescent="0.3">
      <c r="A630" s="3">
        <f t="shared" si="19"/>
        <v>618</v>
      </c>
      <c r="B630" s="4" t="s">
        <v>2093</v>
      </c>
      <c r="C630" s="4" t="s">
        <v>2017</v>
      </c>
      <c r="D630" s="4" t="s">
        <v>2094</v>
      </c>
      <c r="E630" s="4" t="s">
        <v>28</v>
      </c>
      <c r="F630" s="4" t="s">
        <v>509</v>
      </c>
      <c r="G630" s="5">
        <v>45378</v>
      </c>
      <c r="H630" s="5">
        <v>49259</v>
      </c>
      <c r="I630" s="4" t="s">
        <v>23</v>
      </c>
      <c r="J630" s="6">
        <v>7430396575</v>
      </c>
      <c r="K630" s="6">
        <v>7430396575</v>
      </c>
      <c r="L630" s="6"/>
      <c r="M630" s="6">
        <v>500000000</v>
      </c>
      <c r="N630" s="6">
        <v>6930396575</v>
      </c>
      <c r="O630" s="7">
        <v>3.4724999999999997</v>
      </c>
      <c r="P630" s="8" t="s">
        <v>2095</v>
      </c>
      <c r="Q630" s="9" t="s">
        <v>2096</v>
      </c>
    </row>
    <row r="631" spans="1:20" ht="28.8" x14ac:dyDescent="0.3">
      <c r="A631" s="3">
        <f t="shared" si="19"/>
        <v>619</v>
      </c>
      <c r="B631" s="4" t="s">
        <v>2097</v>
      </c>
      <c r="C631" s="4" t="s">
        <v>2017</v>
      </c>
      <c r="D631" s="4" t="s">
        <v>2017</v>
      </c>
      <c r="E631" s="4" t="s">
        <v>254</v>
      </c>
      <c r="F631" s="4" t="s">
        <v>255</v>
      </c>
      <c r="G631" s="5">
        <v>45658</v>
      </c>
      <c r="H631" s="5">
        <v>46022</v>
      </c>
      <c r="I631" s="4" t="s">
        <v>35</v>
      </c>
      <c r="J631" s="6">
        <v>116967976</v>
      </c>
      <c r="K631" s="6">
        <v>116967976</v>
      </c>
      <c r="L631" s="6"/>
      <c r="M631" s="6">
        <v>0</v>
      </c>
      <c r="N631" s="6">
        <v>116967976</v>
      </c>
      <c r="O631" s="7">
        <v>3.4714120156042809</v>
      </c>
      <c r="P631" s="8" t="s">
        <v>2098</v>
      </c>
      <c r="Q631" s="9" t="s">
        <v>2099</v>
      </c>
    </row>
    <row r="632" spans="1:20" ht="57.6" x14ac:dyDescent="0.3">
      <c r="A632" s="3">
        <f t="shared" si="19"/>
        <v>620</v>
      </c>
      <c r="B632" s="4" t="s">
        <v>2100</v>
      </c>
      <c r="C632" s="4" t="s">
        <v>2017</v>
      </c>
      <c r="D632" s="4" t="s">
        <v>2017</v>
      </c>
      <c r="E632" s="4" t="s">
        <v>387</v>
      </c>
      <c r="F632" s="4" t="s">
        <v>34</v>
      </c>
      <c r="G632" s="5">
        <v>45097</v>
      </c>
      <c r="H632" s="5">
        <v>46008</v>
      </c>
      <c r="I632" s="4" t="s">
        <v>35</v>
      </c>
      <c r="J632" s="6">
        <v>53386052</v>
      </c>
      <c r="K632" s="6">
        <v>52366638</v>
      </c>
      <c r="L632" s="6">
        <v>1019414</v>
      </c>
      <c r="M632" s="6">
        <v>0</v>
      </c>
      <c r="N632" s="6">
        <v>53386052</v>
      </c>
      <c r="O632" s="7">
        <v>3.4606194423714944</v>
      </c>
      <c r="P632" s="8" t="s">
        <v>2101</v>
      </c>
      <c r="Q632" s="9" t="s">
        <v>2102</v>
      </c>
    </row>
    <row r="633" spans="1:20" ht="43.2" x14ac:dyDescent="0.3">
      <c r="A633" s="3">
        <f t="shared" si="19"/>
        <v>621</v>
      </c>
      <c r="B633" s="4" t="s">
        <v>2103</v>
      </c>
      <c r="C633" s="4" t="s">
        <v>2017</v>
      </c>
      <c r="D633" s="4" t="s">
        <v>2094</v>
      </c>
      <c r="E633" s="4" t="s">
        <v>70</v>
      </c>
      <c r="F633" s="4" t="s">
        <v>446</v>
      </c>
      <c r="G633" s="5">
        <v>45658</v>
      </c>
      <c r="H633" s="5">
        <v>46387</v>
      </c>
      <c r="I633" s="4" t="s">
        <v>98</v>
      </c>
      <c r="J633" s="6">
        <v>63898260</v>
      </c>
      <c r="K633" s="6">
        <v>63898260</v>
      </c>
      <c r="L633" s="6"/>
      <c r="M633" s="6">
        <v>0</v>
      </c>
      <c r="N633" s="6">
        <v>63898260</v>
      </c>
      <c r="O633" s="7">
        <v>3.4424999999999999</v>
      </c>
      <c r="P633" s="8" t="s">
        <v>2104</v>
      </c>
      <c r="Q633" s="9" t="s">
        <v>2105</v>
      </c>
    </row>
    <row r="634" spans="1:20" ht="28.8" x14ac:dyDescent="0.3">
      <c r="A634" s="3">
        <f t="shared" si="19"/>
        <v>622</v>
      </c>
      <c r="B634" s="4" t="s">
        <v>2106</v>
      </c>
      <c r="C634" s="4" t="s">
        <v>2017</v>
      </c>
      <c r="D634" s="4" t="s">
        <v>2017</v>
      </c>
      <c r="E634" s="4" t="s">
        <v>1794</v>
      </c>
      <c r="F634" s="4" t="s">
        <v>64</v>
      </c>
      <c r="G634" s="5">
        <v>45658</v>
      </c>
      <c r="H634" s="5">
        <v>46022</v>
      </c>
      <c r="I634" s="4" t="s">
        <v>98</v>
      </c>
      <c r="J634" s="6">
        <v>509700000</v>
      </c>
      <c r="K634" s="6">
        <v>509700000</v>
      </c>
      <c r="L634" s="6"/>
      <c r="M634" s="6">
        <v>0</v>
      </c>
      <c r="N634" s="6">
        <v>509700000</v>
      </c>
      <c r="O634" s="7">
        <v>3.3679610555590394</v>
      </c>
      <c r="P634" s="8" t="s">
        <v>2107</v>
      </c>
      <c r="Q634" s="9" t="s">
        <v>2108</v>
      </c>
    </row>
    <row r="635" spans="1:20" ht="28.8" x14ac:dyDescent="0.3">
      <c r="A635" s="3">
        <f t="shared" si="19"/>
        <v>623</v>
      </c>
      <c r="B635" s="4" t="s">
        <v>2109</v>
      </c>
      <c r="C635" s="4" t="s">
        <v>2017</v>
      </c>
      <c r="D635" s="4" t="s">
        <v>2017</v>
      </c>
      <c r="E635" s="4" t="s">
        <v>2110</v>
      </c>
      <c r="F635" s="4" t="s">
        <v>34</v>
      </c>
      <c r="G635" s="5">
        <v>45658</v>
      </c>
      <c r="H635" s="5">
        <v>46022</v>
      </c>
      <c r="I635" s="4" t="s">
        <v>98</v>
      </c>
      <c r="J635" s="6">
        <v>15000000</v>
      </c>
      <c r="K635" s="6">
        <v>15000000</v>
      </c>
      <c r="L635" s="6"/>
      <c r="M635" s="6">
        <v>0</v>
      </c>
      <c r="N635" s="6">
        <v>15000000</v>
      </c>
      <c r="O635" s="7">
        <v>3.3103334011667336</v>
      </c>
      <c r="P635" s="8" t="s">
        <v>2111</v>
      </c>
      <c r="Q635" s="9" t="s">
        <v>2112</v>
      </c>
    </row>
    <row r="636" spans="1:20" ht="43.2" x14ac:dyDescent="0.3">
      <c r="A636" s="3">
        <f t="shared" si="19"/>
        <v>624</v>
      </c>
      <c r="B636" s="4" t="s">
        <v>2113</v>
      </c>
      <c r="C636" s="4" t="s">
        <v>2017</v>
      </c>
      <c r="D636" s="4" t="s">
        <v>2094</v>
      </c>
      <c r="E636" s="4" t="s">
        <v>28</v>
      </c>
      <c r="F636" s="4" t="s">
        <v>509</v>
      </c>
      <c r="G636" s="5">
        <v>45658</v>
      </c>
      <c r="H636" s="5">
        <v>47484</v>
      </c>
      <c r="I636" s="4" t="s">
        <v>98</v>
      </c>
      <c r="J636" s="6">
        <v>20700000</v>
      </c>
      <c r="K636" s="6"/>
      <c r="L636" s="6">
        <v>20700000</v>
      </c>
      <c r="M636" s="6">
        <v>0</v>
      </c>
      <c r="N636" s="6">
        <v>20700000</v>
      </c>
      <c r="O636" s="7">
        <v>3.3090458937198068</v>
      </c>
      <c r="P636" s="8" t="s">
        <v>2114</v>
      </c>
      <c r="Q636" s="9" t="s">
        <v>2115</v>
      </c>
    </row>
    <row r="637" spans="1:20" ht="57.6" x14ac:dyDescent="0.3">
      <c r="A637" s="3">
        <f t="shared" si="19"/>
        <v>625</v>
      </c>
      <c r="B637" s="4" t="s">
        <v>2116</v>
      </c>
      <c r="C637" s="4" t="s">
        <v>2017</v>
      </c>
      <c r="D637" s="4" t="s">
        <v>2017</v>
      </c>
      <c r="E637" s="4" t="s">
        <v>351</v>
      </c>
      <c r="F637" s="4" t="s">
        <v>352</v>
      </c>
      <c r="G637" s="5">
        <v>45536</v>
      </c>
      <c r="H637" s="5">
        <v>45657</v>
      </c>
      <c r="I637" s="4" t="s">
        <v>35</v>
      </c>
      <c r="J637" s="6">
        <v>5668500</v>
      </c>
      <c r="K637" s="6">
        <v>5668500</v>
      </c>
      <c r="L637" s="6"/>
      <c r="M637" s="6">
        <v>0</v>
      </c>
      <c r="N637" s="6">
        <v>5668500</v>
      </c>
      <c r="O637" s="7">
        <v>3.1284872808100763</v>
      </c>
      <c r="P637" s="8" t="s">
        <v>2117</v>
      </c>
      <c r="Q637" s="9" t="s">
        <v>2118</v>
      </c>
    </row>
    <row r="638" spans="1:20" ht="28.8" x14ac:dyDescent="0.3">
      <c r="A638" s="3">
        <f t="shared" si="19"/>
        <v>626</v>
      </c>
      <c r="B638" s="4" t="s">
        <v>2119</v>
      </c>
      <c r="C638" s="4" t="s">
        <v>2017</v>
      </c>
      <c r="D638" s="4" t="s">
        <v>2017</v>
      </c>
      <c r="E638" s="4" t="s">
        <v>1532</v>
      </c>
      <c r="F638" s="4" t="s">
        <v>509</v>
      </c>
      <c r="G638" s="5">
        <v>45658</v>
      </c>
      <c r="H638" s="5">
        <v>46387</v>
      </c>
      <c r="I638" s="4" t="s">
        <v>269</v>
      </c>
      <c r="J638" s="6">
        <v>736739634</v>
      </c>
      <c r="K638" s="6">
        <v>736739634</v>
      </c>
      <c r="L638" s="6"/>
      <c r="M638" s="6">
        <v>0</v>
      </c>
      <c r="N638" s="6">
        <v>736739634</v>
      </c>
      <c r="O638" s="7">
        <v>3.1025305399615455</v>
      </c>
      <c r="P638" s="8" t="s">
        <v>2120</v>
      </c>
      <c r="Q638" s="9" t="s">
        <v>2121</v>
      </c>
    </row>
    <row r="639" spans="1:20" ht="57.6" x14ac:dyDescent="0.3">
      <c r="A639" s="3">
        <f t="shared" si="19"/>
        <v>627</v>
      </c>
      <c r="B639" s="4" t="s">
        <v>2122</v>
      </c>
      <c r="C639" s="4" t="s">
        <v>2017</v>
      </c>
      <c r="D639" s="4" t="s">
        <v>2017</v>
      </c>
      <c r="E639" s="4" t="s">
        <v>28</v>
      </c>
      <c r="F639" s="4" t="s">
        <v>509</v>
      </c>
      <c r="G639" s="5">
        <v>45658</v>
      </c>
      <c r="H639" s="5">
        <v>47484</v>
      </c>
      <c r="I639" s="4" t="s">
        <v>85</v>
      </c>
      <c r="J639" s="6">
        <v>24755575</v>
      </c>
      <c r="K639" s="6">
        <v>24755575</v>
      </c>
      <c r="L639" s="6"/>
      <c r="M639" s="6">
        <v>0</v>
      </c>
      <c r="N639" s="6">
        <v>24755575</v>
      </c>
      <c r="O639" s="7">
        <v>3.0753949005477543</v>
      </c>
      <c r="P639" s="8" t="s">
        <v>2123</v>
      </c>
      <c r="Q639" s="9" t="s">
        <v>2124</v>
      </c>
    </row>
    <row r="640" spans="1:20" ht="28.8" x14ac:dyDescent="0.3">
      <c r="A640" s="3">
        <f t="shared" si="19"/>
        <v>628</v>
      </c>
      <c r="B640" s="4" t="s">
        <v>2125</v>
      </c>
      <c r="C640" s="4" t="s">
        <v>2017</v>
      </c>
      <c r="D640" s="4" t="s">
        <v>2017</v>
      </c>
      <c r="E640" s="4" t="s">
        <v>2126</v>
      </c>
      <c r="F640" s="4" t="s">
        <v>40</v>
      </c>
      <c r="G640" s="5">
        <v>45658</v>
      </c>
      <c r="H640" s="5">
        <v>46022</v>
      </c>
      <c r="I640" s="4" t="s">
        <v>98</v>
      </c>
      <c r="J640" s="6">
        <v>1100000</v>
      </c>
      <c r="K640" s="6">
        <v>1100000</v>
      </c>
      <c r="L640" s="6"/>
      <c r="M640" s="6">
        <v>0</v>
      </c>
      <c r="N640" s="6">
        <v>1100000</v>
      </c>
      <c r="O640" s="7">
        <v>3.0539999999999998</v>
      </c>
      <c r="P640" s="8" t="s">
        <v>2127</v>
      </c>
      <c r="Q640" s="9" t="s">
        <v>2128</v>
      </c>
    </row>
    <row r="641" spans="1:17" ht="43.2" x14ac:dyDescent="0.3">
      <c r="A641" s="3">
        <f t="shared" si="19"/>
        <v>629</v>
      </c>
      <c r="B641" s="4" t="s">
        <v>2129</v>
      </c>
      <c r="C641" s="4" t="s">
        <v>2017</v>
      </c>
      <c r="D641" s="4" t="s">
        <v>2017</v>
      </c>
      <c r="E641" s="4" t="s">
        <v>2130</v>
      </c>
      <c r="F641" s="4" t="s">
        <v>205</v>
      </c>
      <c r="G641" s="5">
        <v>45658</v>
      </c>
      <c r="H641" s="5">
        <v>46387</v>
      </c>
      <c r="I641" s="4" t="s">
        <v>98</v>
      </c>
      <c r="J641" s="6">
        <v>25000000</v>
      </c>
      <c r="K641" s="6">
        <v>25000000</v>
      </c>
      <c r="L641" s="6"/>
      <c r="M641" s="6">
        <v>0</v>
      </c>
      <c r="N641" s="6">
        <v>25000000</v>
      </c>
      <c r="O641" s="7">
        <v>3.0341666666666662</v>
      </c>
      <c r="P641" s="8" t="s">
        <v>2131</v>
      </c>
      <c r="Q641" s="9" t="s">
        <v>2132</v>
      </c>
    </row>
    <row r="642" spans="1:17" ht="28.8" x14ac:dyDescent="0.3">
      <c r="A642" s="3">
        <f t="shared" si="19"/>
        <v>630</v>
      </c>
      <c r="B642" s="4" t="s">
        <v>2133</v>
      </c>
      <c r="C642" s="4" t="s">
        <v>2017</v>
      </c>
      <c r="D642" s="4" t="s">
        <v>2017</v>
      </c>
      <c r="E642" s="4" t="s">
        <v>28</v>
      </c>
      <c r="F642" s="4" t="s">
        <v>446</v>
      </c>
      <c r="G642" s="5">
        <v>45658</v>
      </c>
      <c r="H642" s="5">
        <v>46752</v>
      </c>
      <c r="I642" s="4" t="s">
        <v>98</v>
      </c>
      <c r="J642" s="6">
        <v>762000000</v>
      </c>
      <c r="K642" s="6">
        <v>648000000</v>
      </c>
      <c r="L642" s="6">
        <v>114000000</v>
      </c>
      <c r="M642" s="6">
        <v>0</v>
      </c>
      <c r="N642" s="6">
        <v>762000000</v>
      </c>
      <c r="O642" s="7">
        <v>3.030328083989501</v>
      </c>
      <c r="P642" s="8" t="s">
        <v>2134</v>
      </c>
      <c r="Q642" s="9" t="s">
        <v>2135</v>
      </c>
    </row>
    <row r="643" spans="1:17" ht="28.8" x14ac:dyDescent="0.3">
      <c r="A643" s="3">
        <f t="shared" si="19"/>
        <v>631</v>
      </c>
      <c r="B643" s="4" t="s">
        <v>2136</v>
      </c>
      <c r="C643" s="4" t="s">
        <v>2017</v>
      </c>
      <c r="D643" s="4" t="s">
        <v>2017</v>
      </c>
      <c r="E643" s="4" t="s">
        <v>28</v>
      </c>
      <c r="F643" s="4" t="s">
        <v>446</v>
      </c>
      <c r="G643" s="5">
        <v>45658</v>
      </c>
      <c r="H643" s="5">
        <v>46752</v>
      </c>
      <c r="I643" s="4" t="s">
        <v>98</v>
      </c>
      <c r="J643" s="6">
        <v>5452180000</v>
      </c>
      <c r="K643" s="6">
        <v>4361744000</v>
      </c>
      <c r="L643" s="6">
        <v>1090436000</v>
      </c>
      <c r="M643" s="6">
        <v>0</v>
      </c>
      <c r="N643" s="6">
        <v>5452180000</v>
      </c>
      <c r="O643" s="7">
        <v>2.9925320972527238</v>
      </c>
      <c r="P643" s="8" t="s">
        <v>2137</v>
      </c>
      <c r="Q643" s="9" t="s">
        <v>2138</v>
      </c>
    </row>
    <row r="644" spans="1:17" ht="28.8" x14ac:dyDescent="0.3">
      <c r="A644" s="3">
        <f t="shared" si="19"/>
        <v>632</v>
      </c>
      <c r="B644" s="4" t="s">
        <v>2139</v>
      </c>
      <c r="C644" s="4" t="s">
        <v>2017</v>
      </c>
      <c r="D644" s="4" t="s">
        <v>2017</v>
      </c>
      <c r="E644" s="4" t="s">
        <v>28</v>
      </c>
      <c r="F644" s="4" t="s">
        <v>446</v>
      </c>
      <c r="G644" s="5">
        <v>45658</v>
      </c>
      <c r="H644" s="5">
        <v>46752</v>
      </c>
      <c r="I644" s="4" t="s">
        <v>98</v>
      </c>
      <c r="J644" s="6">
        <v>9154000000</v>
      </c>
      <c r="K644" s="6">
        <v>9129000000</v>
      </c>
      <c r="L644" s="6">
        <v>25000000</v>
      </c>
      <c r="M644" s="6">
        <v>0</v>
      </c>
      <c r="N644" s="6">
        <v>9154000000</v>
      </c>
      <c r="O644" s="7">
        <v>2.8675092855582296</v>
      </c>
      <c r="P644" s="8" t="s">
        <v>2140</v>
      </c>
      <c r="Q644" s="9" t="s">
        <v>2141</v>
      </c>
    </row>
    <row r="645" spans="1:17" ht="43.2" x14ac:dyDescent="0.3">
      <c r="A645" s="3">
        <f t="shared" si="19"/>
        <v>633</v>
      </c>
      <c r="B645" s="4" t="s">
        <v>2142</v>
      </c>
      <c r="C645" s="4" t="s">
        <v>2017</v>
      </c>
      <c r="D645" s="4" t="s">
        <v>2017</v>
      </c>
      <c r="E645" s="4" t="s">
        <v>2143</v>
      </c>
      <c r="F645" s="4" t="s">
        <v>40</v>
      </c>
      <c r="G645" s="5">
        <v>43062</v>
      </c>
      <c r="H645" s="5">
        <v>46022</v>
      </c>
      <c r="I645" s="4" t="s">
        <v>183</v>
      </c>
      <c r="J645" s="6">
        <v>5000000.4000000004</v>
      </c>
      <c r="K645" s="6">
        <v>5000000.4000000004</v>
      </c>
      <c r="L645" s="6"/>
      <c r="M645" s="6">
        <v>0</v>
      </c>
      <c r="N645" s="6">
        <v>5000000.4000000004</v>
      </c>
      <c r="O645" s="7">
        <v>2.8589999997</v>
      </c>
      <c r="P645" s="8" t="s">
        <v>2144</v>
      </c>
      <c r="Q645" s="9" t="s">
        <v>2145</v>
      </c>
    </row>
    <row r="646" spans="1:17" ht="360" x14ac:dyDescent="0.3">
      <c r="A646" s="3">
        <f t="shared" si="19"/>
        <v>634</v>
      </c>
      <c r="B646" s="4" t="s">
        <v>2146</v>
      </c>
      <c r="C646" s="4" t="s">
        <v>2017</v>
      </c>
      <c r="D646" s="4" t="s">
        <v>2017</v>
      </c>
      <c r="E646" s="4" t="s">
        <v>2147</v>
      </c>
      <c r="F646" s="4" t="s">
        <v>64</v>
      </c>
      <c r="G646" s="5">
        <v>45658</v>
      </c>
      <c r="H646" s="5">
        <v>46022</v>
      </c>
      <c r="I646" s="4" t="s">
        <v>98</v>
      </c>
      <c r="J646" s="6">
        <v>700000000</v>
      </c>
      <c r="K646" s="6">
        <v>700000000</v>
      </c>
      <c r="L646" s="6"/>
      <c r="M646" s="6">
        <v>0</v>
      </c>
      <c r="N646" s="6">
        <v>700000000</v>
      </c>
      <c r="O646" s="7">
        <v>2.8425142857142855</v>
      </c>
      <c r="P646" s="8" t="s">
        <v>2148</v>
      </c>
      <c r="Q646" s="9" t="s">
        <v>2149</v>
      </c>
    </row>
    <row r="647" spans="1:17" ht="43.2" x14ac:dyDescent="0.3">
      <c r="A647" s="3">
        <f t="shared" si="19"/>
        <v>635</v>
      </c>
      <c r="B647" s="4" t="s">
        <v>2150</v>
      </c>
      <c r="C647" s="4" t="s">
        <v>2017</v>
      </c>
      <c r="D647" s="4" t="s">
        <v>2017</v>
      </c>
      <c r="E647" s="4" t="s">
        <v>28</v>
      </c>
      <c r="F647" s="4" t="s">
        <v>112</v>
      </c>
      <c r="G647" s="5">
        <v>45717</v>
      </c>
      <c r="H647" s="5">
        <v>45930</v>
      </c>
      <c r="I647" s="4" t="s">
        <v>35</v>
      </c>
      <c r="J647" s="6">
        <v>3219788</v>
      </c>
      <c r="K647" s="6">
        <v>3219788</v>
      </c>
      <c r="L647" s="6"/>
      <c r="M647" s="6">
        <v>0</v>
      </c>
      <c r="N647" s="6">
        <v>3219788</v>
      </c>
      <c r="O647" s="7">
        <v>2.8299999999999996</v>
      </c>
      <c r="P647" s="8" t="s">
        <v>2151</v>
      </c>
      <c r="Q647" s="9" t="s">
        <v>2152</v>
      </c>
    </row>
    <row r="648" spans="1:17" ht="43.2" x14ac:dyDescent="0.3">
      <c r="A648" s="3">
        <f t="shared" si="19"/>
        <v>636</v>
      </c>
      <c r="B648" s="4" t="s">
        <v>2153</v>
      </c>
      <c r="C648" s="4" t="s">
        <v>2017</v>
      </c>
      <c r="D648" s="4" t="s">
        <v>2094</v>
      </c>
      <c r="E648" s="4" t="s">
        <v>2154</v>
      </c>
      <c r="F648" s="4" t="s">
        <v>125</v>
      </c>
      <c r="G648" s="5">
        <v>45717</v>
      </c>
      <c r="H648" s="5">
        <v>46813</v>
      </c>
      <c r="I648" s="4" t="s">
        <v>35</v>
      </c>
      <c r="J648" s="6">
        <v>3335461882</v>
      </c>
      <c r="K648" s="6">
        <v>2726621897</v>
      </c>
      <c r="L648" s="6">
        <v>608839985</v>
      </c>
      <c r="M648" s="6">
        <v>0</v>
      </c>
      <c r="N648" s="6">
        <v>3335461882</v>
      </c>
      <c r="O648" s="7">
        <v>2.78</v>
      </c>
      <c r="P648" s="8" t="s">
        <v>2155</v>
      </c>
      <c r="Q648" s="9" t="s">
        <v>2156</v>
      </c>
    </row>
    <row r="649" spans="1:17" ht="115.2" x14ac:dyDescent="0.3">
      <c r="A649" s="3">
        <f t="shared" si="19"/>
        <v>637</v>
      </c>
      <c r="B649" s="4" t="s">
        <v>2157</v>
      </c>
      <c r="C649" s="4" t="s">
        <v>2017</v>
      </c>
      <c r="D649" s="4" t="s">
        <v>2017</v>
      </c>
      <c r="E649" s="4" t="s">
        <v>2158</v>
      </c>
      <c r="F649" s="4" t="s">
        <v>140</v>
      </c>
      <c r="G649" s="5">
        <v>45292</v>
      </c>
      <c r="H649" s="5">
        <v>45657</v>
      </c>
      <c r="I649" s="4" t="s">
        <v>98</v>
      </c>
      <c r="J649" s="6">
        <v>176588022</v>
      </c>
      <c r="K649" s="6">
        <v>176588022</v>
      </c>
      <c r="L649" s="6"/>
      <c r="M649" s="6">
        <v>0</v>
      </c>
      <c r="N649" s="6">
        <v>176588022</v>
      </c>
      <c r="O649" s="7">
        <v>2.65</v>
      </c>
      <c r="P649" s="8" t="s">
        <v>2159</v>
      </c>
      <c r="Q649" s="9" t="s">
        <v>2160</v>
      </c>
    </row>
    <row r="650" spans="1:17" ht="57.6" x14ac:dyDescent="0.3">
      <c r="A650" s="3">
        <f t="shared" si="19"/>
        <v>638</v>
      </c>
      <c r="B650" s="4" t="s">
        <v>2161</v>
      </c>
      <c r="C650" s="4" t="s">
        <v>2017</v>
      </c>
      <c r="D650" s="4" t="s">
        <v>2017</v>
      </c>
      <c r="E650" s="4" t="s">
        <v>2143</v>
      </c>
      <c r="F650" s="4" t="s">
        <v>40</v>
      </c>
      <c r="G650" s="5">
        <v>45474</v>
      </c>
      <c r="H650" s="5">
        <v>46022</v>
      </c>
      <c r="I650" s="4" t="s">
        <v>85</v>
      </c>
      <c r="J650" s="6">
        <v>1500000</v>
      </c>
      <c r="K650" s="6">
        <v>1500000</v>
      </c>
      <c r="L650" s="6"/>
      <c r="M650" s="6">
        <v>0</v>
      </c>
      <c r="N650" s="6">
        <v>1500000</v>
      </c>
      <c r="O650" s="7">
        <v>2.6350000000000002</v>
      </c>
      <c r="P650" s="8" t="s">
        <v>2162</v>
      </c>
      <c r="Q650" s="9" t="s">
        <v>2163</v>
      </c>
    </row>
    <row r="651" spans="1:17" ht="43.2" x14ac:dyDescent="0.3">
      <c r="A651" s="3">
        <f t="shared" si="19"/>
        <v>639</v>
      </c>
      <c r="B651" s="4" t="s">
        <v>2164</v>
      </c>
      <c r="C651" s="4" t="s">
        <v>2017</v>
      </c>
      <c r="D651" s="4" t="s">
        <v>2094</v>
      </c>
      <c r="E651" s="4" t="s">
        <v>2165</v>
      </c>
      <c r="F651" s="4" t="s">
        <v>1812</v>
      </c>
      <c r="G651" s="5">
        <v>45658</v>
      </c>
      <c r="H651" s="5">
        <v>45901</v>
      </c>
      <c r="I651" s="4" t="s">
        <v>98</v>
      </c>
      <c r="J651" s="6">
        <v>6500000</v>
      </c>
      <c r="K651" s="6">
        <v>6500000</v>
      </c>
      <c r="L651" s="6"/>
      <c r="M651" s="6">
        <v>0</v>
      </c>
      <c r="N651" s="6">
        <v>6500000</v>
      </c>
      <c r="O651" s="7">
        <v>2.6309615384615381</v>
      </c>
      <c r="P651" s="8" t="s">
        <v>2166</v>
      </c>
      <c r="Q651" s="9" t="s">
        <v>2167</v>
      </c>
    </row>
    <row r="652" spans="1:17" ht="28.8" x14ac:dyDescent="0.3">
      <c r="A652" s="3">
        <f t="shared" si="19"/>
        <v>640</v>
      </c>
      <c r="B652" s="4" t="s">
        <v>2168</v>
      </c>
      <c r="C652" s="4" t="s">
        <v>2017</v>
      </c>
      <c r="D652" s="4" t="s">
        <v>2017</v>
      </c>
      <c r="E652" s="4" t="s">
        <v>28</v>
      </c>
      <c r="F652" s="4" t="s">
        <v>509</v>
      </c>
      <c r="G652" s="5">
        <v>45658</v>
      </c>
      <c r="H652" s="5">
        <v>47484</v>
      </c>
      <c r="I652" s="4" t="s">
        <v>98</v>
      </c>
      <c r="J652" s="6">
        <v>212550000</v>
      </c>
      <c r="K652" s="6"/>
      <c r="L652" s="6">
        <v>212550000</v>
      </c>
      <c r="M652" s="6">
        <v>0</v>
      </c>
      <c r="N652" s="6">
        <v>212550000</v>
      </c>
      <c r="O652" s="7">
        <v>2.6013096918372147</v>
      </c>
      <c r="P652" s="8" t="s">
        <v>2169</v>
      </c>
      <c r="Q652" s="9" t="s">
        <v>2170</v>
      </c>
    </row>
    <row r="653" spans="1:17" ht="43.2" x14ac:dyDescent="0.3">
      <c r="A653" s="3">
        <f t="shared" si="19"/>
        <v>641</v>
      </c>
      <c r="B653" s="4" t="s">
        <v>2171</v>
      </c>
      <c r="C653" s="4" t="s">
        <v>2017</v>
      </c>
      <c r="D653" s="10" t="s">
        <v>2094</v>
      </c>
      <c r="E653" s="4" t="s">
        <v>28</v>
      </c>
      <c r="F653" s="4" t="s">
        <v>446</v>
      </c>
      <c r="G653" s="5">
        <v>45658</v>
      </c>
      <c r="H653" s="5">
        <v>46022</v>
      </c>
      <c r="I653" s="4" t="s">
        <v>98</v>
      </c>
      <c r="J653" s="6">
        <v>3735000</v>
      </c>
      <c r="K653" s="6">
        <v>3735000</v>
      </c>
      <c r="L653" s="6"/>
      <c r="M653" s="6">
        <v>0</v>
      </c>
      <c r="N653" s="6">
        <v>3735000</v>
      </c>
      <c r="O653" s="7">
        <v>2.5425</v>
      </c>
      <c r="P653" s="8" t="s">
        <v>2172</v>
      </c>
      <c r="Q653" s="9" t="s">
        <v>2173</v>
      </c>
    </row>
    <row r="654" spans="1:17" ht="28.8" x14ac:dyDescent="0.3">
      <c r="A654" s="3">
        <f t="shared" si="19"/>
        <v>642</v>
      </c>
      <c r="B654" s="4" t="s">
        <v>2174</v>
      </c>
      <c r="C654" s="4" t="s">
        <v>2017</v>
      </c>
      <c r="D654" s="10" t="s">
        <v>2017</v>
      </c>
      <c r="E654" s="4" t="s">
        <v>28</v>
      </c>
      <c r="F654" s="4" t="s">
        <v>446</v>
      </c>
      <c r="G654" s="5">
        <v>45658</v>
      </c>
      <c r="H654" s="5">
        <v>46752</v>
      </c>
      <c r="I654" s="4" t="s">
        <v>98</v>
      </c>
      <c r="J654" s="6">
        <v>863267700</v>
      </c>
      <c r="K654" s="6">
        <v>843267700</v>
      </c>
      <c r="L654" s="6">
        <v>20000000</v>
      </c>
      <c r="M654" s="6">
        <v>0</v>
      </c>
      <c r="N654" s="6">
        <v>863267700</v>
      </c>
      <c r="O654" s="7">
        <v>2.5177895973056792</v>
      </c>
      <c r="P654" s="8" t="s">
        <v>2175</v>
      </c>
      <c r="Q654" s="9" t="s">
        <v>2176</v>
      </c>
    </row>
    <row r="655" spans="1:17" ht="43.2" x14ac:dyDescent="0.3">
      <c r="A655" s="3">
        <f t="shared" si="19"/>
        <v>643</v>
      </c>
      <c r="B655" s="4" t="s">
        <v>2177</v>
      </c>
      <c r="C655" s="4" t="s">
        <v>2017</v>
      </c>
      <c r="D655" s="4" t="s">
        <v>2017</v>
      </c>
      <c r="E655" s="4" t="s">
        <v>2178</v>
      </c>
      <c r="F655" s="4" t="s">
        <v>40</v>
      </c>
      <c r="G655" s="5">
        <v>45810</v>
      </c>
      <c r="H655" s="5">
        <v>45989</v>
      </c>
      <c r="I655" s="4" t="s">
        <v>98</v>
      </c>
      <c r="J655" s="6">
        <v>9897380</v>
      </c>
      <c r="K655" s="6">
        <v>8989873</v>
      </c>
      <c r="L655" s="6">
        <v>907507</v>
      </c>
      <c r="M655" s="6">
        <v>0</v>
      </c>
      <c r="N655" s="6">
        <v>9897380</v>
      </c>
      <c r="O655" s="7">
        <v>2.5031088639179799</v>
      </c>
      <c r="P655" s="8" t="s">
        <v>2179</v>
      </c>
      <c r="Q655" s="9" t="s">
        <v>2180</v>
      </c>
    </row>
    <row r="656" spans="1:17" ht="158.4" x14ac:dyDescent="0.3">
      <c r="A656" s="3">
        <f t="shared" si="19"/>
        <v>644</v>
      </c>
      <c r="B656" s="4" t="s">
        <v>2181</v>
      </c>
      <c r="C656" s="4" t="s">
        <v>2017</v>
      </c>
      <c r="D656" s="4" t="s">
        <v>2017</v>
      </c>
      <c r="E656" s="4" t="s">
        <v>2182</v>
      </c>
      <c r="F656" s="4" t="s">
        <v>140</v>
      </c>
      <c r="G656" s="5">
        <v>45658</v>
      </c>
      <c r="H656" s="5">
        <v>46022</v>
      </c>
      <c r="I656" s="4" t="s">
        <v>85</v>
      </c>
      <c r="J656" s="6">
        <v>129333333.33</v>
      </c>
      <c r="K656" s="6">
        <v>129333333.33</v>
      </c>
      <c r="L656" s="6"/>
      <c r="M656" s="6">
        <v>0</v>
      </c>
      <c r="N656" s="6">
        <v>129333333.33</v>
      </c>
      <c r="O656" s="7">
        <v>2.4499999999999997</v>
      </c>
      <c r="P656" s="8" t="s">
        <v>2183</v>
      </c>
      <c r="Q656" s="9" t="s">
        <v>2184</v>
      </c>
    </row>
    <row r="657" spans="1:17" ht="57.6" x14ac:dyDescent="0.3">
      <c r="A657" s="3">
        <f t="shared" si="19"/>
        <v>645</v>
      </c>
      <c r="B657" s="4" t="s">
        <v>2185</v>
      </c>
      <c r="C657" s="4" t="s">
        <v>2017</v>
      </c>
      <c r="D657" s="4" t="s">
        <v>2017</v>
      </c>
      <c r="E657" s="4" t="s">
        <v>663</v>
      </c>
      <c r="F657" s="4" t="s">
        <v>446</v>
      </c>
      <c r="G657" s="5">
        <v>45658</v>
      </c>
      <c r="H657" s="5">
        <v>46203</v>
      </c>
      <c r="I657" s="4" t="s">
        <v>98</v>
      </c>
      <c r="J657" s="6">
        <v>20184140</v>
      </c>
      <c r="K657" s="6">
        <v>20184140</v>
      </c>
      <c r="L657" s="6"/>
      <c r="M657" s="6">
        <v>0</v>
      </c>
      <c r="N657" s="6">
        <v>20184140</v>
      </c>
      <c r="O657" s="7">
        <v>2.4177477192488754</v>
      </c>
      <c r="P657" s="8" t="s">
        <v>2186</v>
      </c>
      <c r="Q657" s="9" t="s">
        <v>2187</v>
      </c>
    </row>
    <row r="658" spans="1:17" ht="144" x14ac:dyDescent="0.3">
      <c r="A658" s="3">
        <f t="shared" si="19"/>
        <v>646</v>
      </c>
      <c r="B658" s="4" t="s">
        <v>2188</v>
      </c>
      <c r="C658" s="4" t="s">
        <v>2017</v>
      </c>
      <c r="D658" s="4" t="s">
        <v>2017</v>
      </c>
      <c r="E658" s="4" t="s">
        <v>2189</v>
      </c>
      <c r="F658" s="4" t="s">
        <v>140</v>
      </c>
      <c r="G658" s="5">
        <v>45658</v>
      </c>
      <c r="H658" s="5">
        <v>46022</v>
      </c>
      <c r="I658" s="4" t="s">
        <v>98</v>
      </c>
      <c r="J658" s="6">
        <v>119019259</v>
      </c>
      <c r="K658" s="6">
        <v>119019259</v>
      </c>
      <c r="L658" s="6"/>
      <c r="M658" s="6">
        <v>0</v>
      </c>
      <c r="N658" s="6">
        <v>119019259</v>
      </c>
      <c r="O658" s="7">
        <v>2.3664049529834039</v>
      </c>
      <c r="P658" s="8" t="s">
        <v>2190</v>
      </c>
      <c r="Q658" s="9" t="s">
        <v>2191</v>
      </c>
    </row>
    <row r="659" spans="1:17" ht="28.8" x14ac:dyDescent="0.3">
      <c r="A659" s="3">
        <f t="shared" si="19"/>
        <v>647</v>
      </c>
      <c r="B659" s="29" t="s">
        <v>2192</v>
      </c>
      <c r="C659" s="29" t="s">
        <v>2017</v>
      </c>
      <c r="D659" s="29" t="s">
        <v>2017</v>
      </c>
      <c r="E659" s="29" t="s">
        <v>28</v>
      </c>
      <c r="F659" s="29" t="s">
        <v>446</v>
      </c>
      <c r="G659" s="31">
        <v>45658</v>
      </c>
      <c r="H659" s="31">
        <v>46752</v>
      </c>
      <c r="I659" s="29" t="s">
        <v>98</v>
      </c>
      <c r="J659" s="32">
        <v>5950117400</v>
      </c>
      <c r="K659" s="32">
        <v>5950117400</v>
      </c>
      <c r="L659" s="32"/>
      <c r="M659" s="32">
        <v>2422452200</v>
      </c>
      <c r="N659" s="32">
        <v>3527665200</v>
      </c>
      <c r="O659" s="7">
        <v>2.3174999999999999</v>
      </c>
      <c r="P659" s="8" t="s">
        <v>2193</v>
      </c>
      <c r="Q659" s="9" t="s">
        <v>2194</v>
      </c>
    </row>
    <row r="660" spans="1:17" ht="57.6" x14ac:dyDescent="0.3">
      <c r="A660" s="3">
        <f t="shared" si="19"/>
        <v>648</v>
      </c>
      <c r="B660" s="4" t="s">
        <v>2195</v>
      </c>
      <c r="C660" s="4" t="s">
        <v>2017</v>
      </c>
      <c r="D660" s="4" t="s">
        <v>2017</v>
      </c>
      <c r="E660" s="4" t="s">
        <v>1227</v>
      </c>
      <c r="F660" s="4" t="s">
        <v>1215</v>
      </c>
      <c r="G660" s="5">
        <v>45658</v>
      </c>
      <c r="H660" s="5">
        <v>46022</v>
      </c>
      <c r="I660" s="4" t="s">
        <v>35</v>
      </c>
      <c r="J660" s="6">
        <v>210277932</v>
      </c>
      <c r="K660" s="6">
        <v>210277932</v>
      </c>
      <c r="L660" s="6"/>
      <c r="M660" s="6">
        <v>0</v>
      </c>
      <c r="N660" s="6">
        <v>210277932</v>
      </c>
      <c r="O660" s="7">
        <v>2.2815984126858444</v>
      </c>
      <c r="P660" s="8" t="s">
        <v>2196</v>
      </c>
      <c r="Q660" s="9" t="s">
        <v>2197</v>
      </c>
    </row>
    <row r="661" spans="1:17" ht="43.2" x14ac:dyDescent="0.3">
      <c r="A661" s="3">
        <f t="shared" si="19"/>
        <v>649</v>
      </c>
      <c r="B661" s="4" t="s">
        <v>2198</v>
      </c>
      <c r="C661" s="4" t="s">
        <v>2017</v>
      </c>
      <c r="D661" s="4" t="s">
        <v>2017</v>
      </c>
      <c r="E661" s="4" t="s">
        <v>28</v>
      </c>
      <c r="F661" s="4" t="s">
        <v>446</v>
      </c>
      <c r="G661" s="5">
        <v>45566</v>
      </c>
      <c r="H661" s="5">
        <v>46012</v>
      </c>
      <c r="I661" s="4" t="s">
        <v>29</v>
      </c>
      <c r="J661" s="6">
        <v>16140600</v>
      </c>
      <c r="K661" s="6">
        <v>16140600</v>
      </c>
      <c r="L661" s="6"/>
      <c r="M661" s="6">
        <v>0</v>
      </c>
      <c r="N661" s="6">
        <v>16140600</v>
      </c>
      <c r="O661" s="7">
        <v>2.2756195556546843</v>
      </c>
      <c r="P661" s="8" t="s">
        <v>2199</v>
      </c>
      <c r="Q661" s="9" t="s">
        <v>2200</v>
      </c>
    </row>
    <row r="662" spans="1:17" ht="28.8" x14ac:dyDescent="0.3">
      <c r="A662" s="3">
        <f t="shared" si="19"/>
        <v>650</v>
      </c>
      <c r="B662" s="4" t="s">
        <v>2201</v>
      </c>
      <c r="C662" s="4" t="s">
        <v>2017</v>
      </c>
      <c r="D662" s="4" t="s">
        <v>2017</v>
      </c>
      <c r="E662" s="4" t="s">
        <v>2202</v>
      </c>
      <c r="F662" s="4" t="s">
        <v>446</v>
      </c>
      <c r="G662" s="5">
        <v>45658</v>
      </c>
      <c r="H662" s="5">
        <v>46022</v>
      </c>
      <c r="I662" s="4" t="s">
        <v>98</v>
      </c>
      <c r="J662" s="6">
        <v>22627805</v>
      </c>
      <c r="K662" s="6">
        <v>22627805</v>
      </c>
      <c r="L662" s="6"/>
      <c r="M662" s="6">
        <v>0</v>
      </c>
      <c r="N662" s="6">
        <v>22627805</v>
      </c>
      <c r="O662" s="7">
        <v>2.2227209670703378</v>
      </c>
      <c r="P662" s="8" t="s">
        <v>2203</v>
      </c>
      <c r="Q662" s="9" t="s">
        <v>2204</v>
      </c>
    </row>
    <row r="663" spans="1:17" ht="57.6" x14ac:dyDescent="0.3">
      <c r="A663" s="3">
        <f t="shared" si="19"/>
        <v>651</v>
      </c>
      <c r="B663" s="4" t="s">
        <v>2205</v>
      </c>
      <c r="C663" s="4" t="s">
        <v>2017</v>
      </c>
      <c r="D663" s="10" t="s">
        <v>2017</v>
      </c>
      <c r="E663" s="4" t="s">
        <v>2206</v>
      </c>
      <c r="F663" s="4" t="s">
        <v>64</v>
      </c>
      <c r="G663" s="5">
        <v>45658</v>
      </c>
      <c r="H663" s="5">
        <v>46022</v>
      </c>
      <c r="I663" s="4" t="s">
        <v>98</v>
      </c>
      <c r="J663" s="6">
        <v>88513000</v>
      </c>
      <c r="K663" s="6">
        <v>88513000</v>
      </c>
      <c r="L663" s="6"/>
      <c r="M663" s="6">
        <v>0</v>
      </c>
      <c r="N663" s="6">
        <v>88513000</v>
      </c>
      <c r="O663" s="7">
        <v>2.2175282444386695</v>
      </c>
      <c r="P663" s="8" t="s">
        <v>2207</v>
      </c>
      <c r="Q663" s="9" t="s">
        <v>2208</v>
      </c>
    </row>
    <row r="664" spans="1:17" ht="28.8" x14ac:dyDescent="0.3">
      <c r="A664" s="3">
        <f t="shared" si="19"/>
        <v>652</v>
      </c>
      <c r="B664" s="4" t="s">
        <v>2209</v>
      </c>
      <c r="C664" s="4" t="s">
        <v>2017</v>
      </c>
      <c r="D664" s="4" t="s">
        <v>2017</v>
      </c>
      <c r="E664" s="4" t="s">
        <v>2210</v>
      </c>
      <c r="F664" s="4" t="s">
        <v>205</v>
      </c>
      <c r="G664" s="5">
        <v>45536</v>
      </c>
      <c r="H664" s="5">
        <v>45657</v>
      </c>
      <c r="I664" s="4" t="s">
        <v>98</v>
      </c>
      <c r="J664" s="6">
        <v>8600000</v>
      </c>
      <c r="K664" s="6">
        <v>8600000</v>
      </c>
      <c r="L664" s="6"/>
      <c r="M664" s="6">
        <v>0</v>
      </c>
      <c r="N664" s="6">
        <v>8600000</v>
      </c>
      <c r="O664" s="7">
        <v>2.1733720929218494</v>
      </c>
      <c r="P664" s="8" t="s">
        <v>2211</v>
      </c>
      <c r="Q664" s="9" t="s">
        <v>2212</v>
      </c>
    </row>
    <row r="665" spans="1:17" ht="28.8" x14ac:dyDescent="0.3">
      <c r="A665" s="3">
        <f t="shared" si="19"/>
        <v>653</v>
      </c>
      <c r="B665" s="4" t="s">
        <v>2213</v>
      </c>
      <c r="C665" s="4" t="s">
        <v>2017</v>
      </c>
      <c r="D665" s="4" t="s">
        <v>2017</v>
      </c>
      <c r="E665" s="4" t="s">
        <v>28</v>
      </c>
      <c r="F665" s="4" t="s">
        <v>446</v>
      </c>
      <c r="G665" s="5">
        <v>45658</v>
      </c>
      <c r="H665" s="5">
        <v>46022</v>
      </c>
      <c r="I665" s="4" t="s">
        <v>98</v>
      </c>
      <c r="J665" s="6">
        <v>1380430000</v>
      </c>
      <c r="K665" s="6">
        <v>1302250000</v>
      </c>
      <c r="L665" s="6">
        <v>78180000</v>
      </c>
      <c r="M665" s="6">
        <v>0</v>
      </c>
      <c r="N665" s="6">
        <v>1380430000</v>
      </c>
      <c r="O665" s="7">
        <v>2.1477173235938753</v>
      </c>
      <c r="P665" s="8" t="s">
        <v>2214</v>
      </c>
      <c r="Q665" s="9" t="s">
        <v>2215</v>
      </c>
    </row>
    <row r="666" spans="1:17" ht="28.8" x14ac:dyDescent="0.3">
      <c r="A666" s="3">
        <f t="shared" si="19"/>
        <v>654</v>
      </c>
      <c r="B666" s="4" t="s">
        <v>2216</v>
      </c>
      <c r="C666" s="4" t="s">
        <v>2017</v>
      </c>
      <c r="D666" s="4" t="s">
        <v>2017</v>
      </c>
      <c r="E666" s="4" t="s">
        <v>28</v>
      </c>
      <c r="F666" s="4" t="s">
        <v>509</v>
      </c>
      <c r="G666" s="5">
        <v>45658</v>
      </c>
      <c r="H666" s="5">
        <v>47484</v>
      </c>
      <c r="I666" s="4" t="s">
        <v>98</v>
      </c>
      <c r="J666" s="6">
        <v>457948500</v>
      </c>
      <c r="K666" s="6">
        <v>457948500</v>
      </c>
      <c r="L666" s="6"/>
      <c r="M666" s="6">
        <v>0</v>
      </c>
      <c r="N666" s="6">
        <v>457948500</v>
      </c>
      <c r="O666" s="7">
        <v>2.1034182701966162</v>
      </c>
      <c r="P666" s="8" t="s">
        <v>2217</v>
      </c>
      <c r="Q666" s="9" t="s">
        <v>2218</v>
      </c>
    </row>
    <row r="667" spans="1:17" ht="57.6" x14ac:dyDescent="0.3">
      <c r="A667" s="3">
        <f t="shared" si="19"/>
        <v>655</v>
      </c>
      <c r="B667" s="4" t="s">
        <v>2219</v>
      </c>
      <c r="C667" s="4" t="s">
        <v>2017</v>
      </c>
      <c r="D667" s="4" t="s">
        <v>2094</v>
      </c>
      <c r="E667" s="4" t="s">
        <v>2220</v>
      </c>
      <c r="F667" s="4" t="s">
        <v>40</v>
      </c>
      <c r="G667" s="5">
        <v>45763</v>
      </c>
      <c r="H667" s="5">
        <v>45854</v>
      </c>
      <c r="I667" s="4" t="s">
        <v>35</v>
      </c>
      <c r="J667" s="6">
        <v>12030000</v>
      </c>
      <c r="K667" s="6">
        <v>11850000</v>
      </c>
      <c r="L667" s="6">
        <v>180000</v>
      </c>
      <c r="M667" s="6">
        <v>0</v>
      </c>
      <c r="N667" s="6">
        <v>12030000</v>
      </c>
      <c r="O667" s="7">
        <v>2.0299999999999998</v>
      </c>
      <c r="P667" s="8" t="s">
        <v>2221</v>
      </c>
      <c r="Q667" s="9" t="s">
        <v>2222</v>
      </c>
    </row>
    <row r="668" spans="1:17" ht="28.8" x14ac:dyDescent="0.3">
      <c r="A668" s="3">
        <f t="shared" si="19"/>
        <v>656</v>
      </c>
      <c r="B668" s="4" t="s">
        <v>2223</v>
      </c>
      <c r="C668" s="4" t="s">
        <v>2017</v>
      </c>
      <c r="D668" s="4" t="s">
        <v>2017</v>
      </c>
      <c r="E668" s="4" t="s">
        <v>1289</v>
      </c>
      <c r="F668" s="4" t="s">
        <v>446</v>
      </c>
      <c r="G668" s="5">
        <v>45658</v>
      </c>
      <c r="H668" s="5">
        <v>46022</v>
      </c>
      <c r="I668" s="4" t="s">
        <v>98</v>
      </c>
      <c r="J668" s="6">
        <v>6918130</v>
      </c>
      <c r="K668" s="6">
        <v>6918130</v>
      </c>
      <c r="L668" s="6"/>
      <c r="M668" s="6">
        <v>0</v>
      </c>
      <c r="N668" s="6">
        <v>6918130</v>
      </c>
      <c r="O668" s="7">
        <v>1.9932227386591461</v>
      </c>
      <c r="P668" s="8" t="s">
        <v>2224</v>
      </c>
      <c r="Q668" s="9" t="s">
        <v>2225</v>
      </c>
    </row>
    <row r="669" spans="1:17" ht="57.6" x14ac:dyDescent="0.3">
      <c r="A669" s="3">
        <f t="shared" si="19"/>
        <v>657</v>
      </c>
      <c r="B669" s="4" t="s">
        <v>2226</v>
      </c>
      <c r="C669" s="4" t="s">
        <v>2017</v>
      </c>
      <c r="D669" s="10" t="s">
        <v>2017</v>
      </c>
      <c r="E669" s="4" t="s">
        <v>2227</v>
      </c>
      <c r="F669" s="4" t="s">
        <v>509</v>
      </c>
      <c r="G669" s="5">
        <v>45658</v>
      </c>
      <c r="H669" s="5">
        <v>46387</v>
      </c>
      <c r="I669" s="4" t="s">
        <v>98</v>
      </c>
      <c r="J669" s="6">
        <v>50000000</v>
      </c>
      <c r="K669" s="6">
        <v>49500000</v>
      </c>
      <c r="L669" s="6">
        <v>500000</v>
      </c>
      <c r="M669" s="6">
        <v>0</v>
      </c>
      <c r="N669" s="6">
        <v>50000000</v>
      </c>
      <c r="O669" s="7">
        <v>1.99255</v>
      </c>
      <c r="P669" s="8" t="s">
        <v>2228</v>
      </c>
      <c r="Q669" s="9" t="s">
        <v>2229</v>
      </c>
    </row>
    <row r="670" spans="1:17" ht="57.6" x14ac:dyDescent="0.3">
      <c r="A670" s="3">
        <f t="shared" si="19"/>
        <v>658</v>
      </c>
      <c r="B670" s="4" t="s">
        <v>2230</v>
      </c>
      <c r="C670" s="4" t="s">
        <v>2017</v>
      </c>
      <c r="D670" s="4" t="s">
        <v>2017</v>
      </c>
      <c r="E670" s="4" t="s">
        <v>28</v>
      </c>
      <c r="F670" s="4" t="s">
        <v>509</v>
      </c>
      <c r="G670" s="5">
        <v>45658</v>
      </c>
      <c r="H670" s="5">
        <v>47484</v>
      </c>
      <c r="I670" s="4" t="s">
        <v>85</v>
      </c>
      <c r="J670" s="6">
        <v>4101573</v>
      </c>
      <c r="K670" s="6">
        <v>4101573</v>
      </c>
      <c r="L670" s="6"/>
      <c r="M670" s="6">
        <v>0</v>
      </c>
      <c r="N670" s="6">
        <v>4101573</v>
      </c>
      <c r="O670" s="7">
        <v>1.9874380895910153</v>
      </c>
      <c r="P670" s="8" t="s">
        <v>2231</v>
      </c>
      <c r="Q670" s="9" t="s">
        <v>2232</v>
      </c>
    </row>
    <row r="671" spans="1:17" ht="28.8" x14ac:dyDescent="0.3">
      <c r="A671" s="3">
        <f t="shared" si="19"/>
        <v>659</v>
      </c>
      <c r="B671" s="4" t="s">
        <v>2233</v>
      </c>
      <c r="C671" s="4" t="s">
        <v>2017</v>
      </c>
      <c r="D671" s="4" t="s">
        <v>2017</v>
      </c>
      <c r="E671" s="4" t="s">
        <v>28</v>
      </c>
      <c r="F671" s="4" t="s">
        <v>446</v>
      </c>
      <c r="G671" s="5">
        <v>45658</v>
      </c>
      <c r="H671" s="5">
        <v>46752</v>
      </c>
      <c r="I671" s="4" t="s">
        <v>98</v>
      </c>
      <c r="J671" s="6">
        <v>446123200</v>
      </c>
      <c r="K671" s="6">
        <v>10000000</v>
      </c>
      <c r="L671" s="6">
        <v>436123200</v>
      </c>
      <c r="M671" s="6">
        <v>0</v>
      </c>
      <c r="N671" s="6">
        <v>446123200</v>
      </c>
      <c r="O671" s="7">
        <v>1.7930603833201231</v>
      </c>
      <c r="P671" s="8" t="s">
        <v>2234</v>
      </c>
      <c r="Q671" s="9" t="s">
        <v>2235</v>
      </c>
    </row>
    <row r="672" spans="1:17" ht="28.8" x14ac:dyDescent="0.3">
      <c r="A672" s="3">
        <f t="shared" ref="A672:A683" si="20">A671+1</f>
        <v>660</v>
      </c>
      <c r="B672" s="4" t="s">
        <v>2236</v>
      </c>
      <c r="C672" s="4" t="s">
        <v>2017</v>
      </c>
      <c r="D672" s="4" t="s">
        <v>2017</v>
      </c>
      <c r="E672" s="4" t="s">
        <v>2237</v>
      </c>
      <c r="F672" s="4" t="s">
        <v>34</v>
      </c>
      <c r="G672" s="5">
        <v>45658</v>
      </c>
      <c r="H672" s="5">
        <v>46022</v>
      </c>
      <c r="I672" s="4" t="s">
        <v>98</v>
      </c>
      <c r="J672" s="6">
        <v>38000000</v>
      </c>
      <c r="K672" s="6"/>
      <c r="L672" s="6">
        <v>38000000</v>
      </c>
      <c r="M672" s="6">
        <v>0</v>
      </c>
      <c r="N672" s="6">
        <v>38000000</v>
      </c>
      <c r="O672" s="7">
        <v>1.7826315789473686</v>
      </c>
      <c r="P672" s="8" t="s">
        <v>2238</v>
      </c>
      <c r="Q672" s="9" t="s">
        <v>2239</v>
      </c>
    </row>
    <row r="673" spans="1:17" ht="28.8" x14ac:dyDescent="0.3">
      <c r="A673" s="3">
        <f t="shared" si="20"/>
        <v>661</v>
      </c>
      <c r="B673" s="4" t="s">
        <v>2240</v>
      </c>
      <c r="C673" s="4" t="s">
        <v>2017</v>
      </c>
      <c r="D673" s="10" t="s">
        <v>2017</v>
      </c>
      <c r="E673" s="4" t="s">
        <v>2241</v>
      </c>
      <c r="F673" s="4" t="s">
        <v>509</v>
      </c>
      <c r="G673" s="5">
        <v>45839</v>
      </c>
      <c r="H673" s="5">
        <v>46387</v>
      </c>
      <c r="I673" s="4" t="s">
        <v>98</v>
      </c>
      <c r="J673" s="6">
        <v>26585000</v>
      </c>
      <c r="K673" s="6"/>
      <c r="L673" s="6">
        <v>26585000</v>
      </c>
      <c r="M673" s="6">
        <v>0</v>
      </c>
      <c r="N673" s="6">
        <v>26585000</v>
      </c>
      <c r="O673" s="7">
        <v>1.6924999999999999</v>
      </c>
      <c r="P673" s="8" t="s">
        <v>2242</v>
      </c>
      <c r="Q673" s="9" t="s">
        <v>2243</v>
      </c>
    </row>
    <row r="674" spans="1:17" ht="28.8" x14ac:dyDescent="0.3">
      <c r="A674" s="3">
        <f t="shared" si="20"/>
        <v>662</v>
      </c>
      <c r="B674" s="4" t="s">
        <v>2244</v>
      </c>
      <c r="C674" s="4" t="s">
        <v>2017</v>
      </c>
      <c r="D674" s="4" t="s">
        <v>2017</v>
      </c>
      <c r="E674" s="4" t="s">
        <v>28</v>
      </c>
      <c r="F674" s="4" t="s">
        <v>446</v>
      </c>
      <c r="G674" s="5">
        <v>45658</v>
      </c>
      <c r="H674" s="5">
        <v>46022</v>
      </c>
      <c r="I674" s="4" t="s">
        <v>98</v>
      </c>
      <c r="J674" s="6">
        <v>3596820000</v>
      </c>
      <c r="K674" s="6">
        <v>3596820000</v>
      </c>
      <c r="L674" s="6"/>
      <c r="M674" s="6">
        <v>0</v>
      </c>
      <c r="N674" s="6">
        <v>3596820000</v>
      </c>
      <c r="O674" s="7">
        <v>1.6675</v>
      </c>
      <c r="P674" s="8" t="s">
        <v>2245</v>
      </c>
      <c r="Q674" s="9" t="s">
        <v>2246</v>
      </c>
    </row>
    <row r="675" spans="1:17" ht="345.6" x14ac:dyDescent="0.3">
      <c r="A675" s="3">
        <f t="shared" si="20"/>
        <v>663</v>
      </c>
      <c r="B675" s="4" t="s">
        <v>2247</v>
      </c>
      <c r="C675" s="4" t="s">
        <v>2017</v>
      </c>
      <c r="D675" s="4" t="s">
        <v>2017</v>
      </c>
      <c r="E675" s="4" t="s">
        <v>2248</v>
      </c>
      <c r="F675" s="4" t="s">
        <v>64</v>
      </c>
      <c r="G675" s="5">
        <v>45658</v>
      </c>
      <c r="H675" s="5">
        <v>46022</v>
      </c>
      <c r="I675" s="4" t="s">
        <v>98</v>
      </c>
      <c r="J675" s="6">
        <v>32000000</v>
      </c>
      <c r="K675" s="6">
        <v>32000000</v>
      </c>
      <c r="L675" s="6"/>
      <c r="M675" s="6">
        <v>0</v>
      </c>
      <c r="N675" s="6">
        <v>32000000</v>
      </c>
      <c r="O675" s="7">
        <v>1.6284376123050388</v>
      </c>
      <c r="P675" s="8" t="s">
        <v>2249</v>
      </c>
      <c r="Q675" s="9" t="s">
        <v>2250</v>
      </c>
    </row>
    <row r="676" spans="1:17" ht="172.8" x14ac:dyDescent="0.3">
      <c r="A676" s="3">
        <f t="shared" si="20"/>
        <v>664</v>
      </c>
      <c r="B676" s="4" t="s">
        <v>2251</v>
      </c>
      <c r="C676" s="4" t="s">
        <v>2017</v>
      </c>
      <c r="D676" s="4" t="s">
        <v>2017</v>
      </c>
      <c r="E676" s="4" t="s">
        <v>2252</v>
      </c>
      <c r="F676" s="4" t="s">
        <v>446</v>
      </c>
      <c r="G676" s="5">
        <v>45658</v>
      </c>
      <c r="H676" s="5">
        <v>46022</v>
      </c>
      <c r="I676" s="4" t="s">
        <v>98</v>
      </c>
      <c r="J676" s="6">
        <v>17078100</v>
      </c>
      <c r="K676" s="6">
        <v>11959200</v>
      </c>
      <c r="L676" s="6">
        <v>5118900</v>
      </c>
      <c r="M676" s="6">
        <v>0</v>
      </c>
      <c r="N676" s="6">
        <v>17078100</v>
      </c>
      <c r="O676" s="7">
        <v>1.6248193153805166</v>
      </c>
      <c r="P676" s="8" t="s">
        <v>2253</v>
      </c>
      <c r="Q676" s="9" t="s">
        <v>2254</v>
      </c>
    </row>
    <row r="677" spans="1:17" ht="216" x14ac:dyDescent="0.3">
      <c r="A677" s="3">
        <f t="shared" si="20"/>
        <v>665</v>
      </c>
      <c r="B677" s="4" t="s">
        <v>2255</v>
      </c>
      <c r="C677" s="4" t="s">
        <v>2017</v>
      </c>
      <c r="D677" s="4" t="s">
        <v>2017</v>
      </c>
      <c r="E677" s="4" t="s">
        <v>2256</v>
      </c>
      <c r="F677" s="4" t="s">
        <v>64</v>
      </c>
      <c r="G677" s="5">
        <v>45658</v>
      </c>
      <c r="H677" s="5">
        <v>46022</v>
      </c>
      <c r="I677" s="4" t="s">
        <v>98</v>
      </c>
      <c r="J677" s="6">
        <v>350000000</v>
      </c>
      <c r="K677" s="6">
        <v>350000000</v>
      </c>
      <c r="L677" s="6"/>
      <c r="M677" s="6">
        <v>0</v>
      </c>
      <c r="N677" s="6">
        <v>350000000</v>
      </c>
      <c r="O677" s="7">
        <v>1.5175142857142856</v>
      </c>
      <c r="P677" s="8" t="s">
        <v>2257</v>
      </c>
      <c r="Q677" s="9" t="s">
        <v>2258</v>
      </c>
    </row>
    <row r="678" spans="1:17" ht="43.2" x14ac:dyDescent="0.3">
      <c r="A678" s="3">
        <f t="shared" si="20"/>
        <v>666</v>
      </c>
      <c r="B678" s="4" t="s">
        <v>2259</v>
      </c>
      <c r="C678" s="4" t="s">
        <v>2017</v>
      </c>
      <c r="D678" s="4" t="s">
        <v>2094</v>
      </c>
      <c r="E678" s="4" t="s">
        <v>28</v>
      </c>
      <c r="F678" s="4" t="s">
        <v>446</v>
      </c>
      <c r="G678" s="5">
        <v>45292</v>
      </c>
      <c r="H678" s="5">
        <v>46022</v>
      </c>
      <c r="I678" s="4" t="s">
        <v>269</v>
      </c>
      <c r="J678" s="6">
        <v>82345500</v>
      </c>
      <c r="K678" s="6">
        <v>82345500</v>
      </c>
      <c r="L678" s="6"/>
      <c r="M678" s="6">
        <v>0</v>
      </c>
      <c r="N678" s="6">
        <v>82345500</v>
      </c>
      <c r="O678" s="7">
        <v>1.4757589971522425</v>
      </c>
      <c r="P678" s="8" t="s">
        <v>2260</v>
      </c>
      <c r="Q678" s="9" t="s">
        <v>2261</v>
      </c>
    </row>
    <row r="679" spans="1:17" ht="43.2" x14ac:dyDescent="0.3">
      <c r="A679" s="3">
        <f t="shared" si="20"/>
        <v>667</v>
      </c>
      <c r="B679" s="4" t="s">
        <v>2262</v>
      </c>
      <c r="C679" s="4" t="s">
        <v>2017</v>
      </c>
      <c r="D679" s="4" t="s">
        <v>2017</v>
      </c>
      <c r="E679" s="4" t="s">
        <v>28</v>
      </c>
      <c r="F679" s="4" t="s">
        <v>509</v>
      </c>
      <c r="G679" s="5">
        <v>44927</v>
      </c>
      <c r="H679" s="5">
        <v>47848</v>
      </c>
      <c r="I679" s="4" t="s">
        <v>59</v>
      </c>
      <c r="J679" s="6">
        <v>287455127</v>
      </c>
      <c r="K679" s="6"/>
      <c r="L679" s="6">
        <v>287455127</v>
      </c>
      <c r="M679" s="6">
        <v>0</v>
      </c>
      <c r="N679" s="6">
        <v>287455127</v>
      </c>
      <c r="O679" s="7">
        <v>1.3499999999999999</v>
      </c>
      <c r="P679" s="8" t="s">
        <v>2263</v>
      </c>
      <c r="Q679" s="9" t="s">
        <v>2264</v>
      </c>
    </row>
    <row r="680" spans="1:17" ht="43.2" x14ac:dyDescent="0.3">
      <c r="A680" s="3">
        <f t="shared" si="20"/>
        <v>668</v>
      </c>
      <c r="B680" s="4" t="s">
        <v>2265</v>
      </c>
      <c r="C680" s="4" t="s">
        <v>2017</v>
      </c>
      <c r="D680" s="4" t="s">
        <v>2094</v>
      </c>
      <c r="E680" s="4" t="s">
        <v>28</v>
      </c>
      <c r="F680" s="4" t="s">
        <v>446</v>
      </c>
      <c r="G680" s="5">
        <v>45658</v>
      </c>
      <c r="H680" s="5">
        <v>46022</v>
      </c>
      <c r="I680" s="4" t="s">
        <v>256</v>
      </c>
      <c r="J680" s="6">
        <v>20000000</v>
      </c>
      <c r="K680" s="6"/>
      <c r="L680" s="6">
        <v>20000000</v>
      </c>
      <c r="M680" s="6">
        <v>0</v>
      </c>
      <c r="N680" s="6">
        <v>20000000</v>
      </c>
      <c r="O680" s="7">
        <v>0.8722500002250001</v>
      </c>
      <c r="P680" s="8" t="s">
        <v>2266</v>
      </c>
      <c r="Q680" s="9" t="s">
        <v>2267</v>
      </c>
    </row>
    <row r="681" spans="1:17" ht="28.8" x14ac:dyDescent="0.3">
      <c r="A681" s="3">
        <f t="shared" si="20"/>
        <v>669</v>
      </c>
      <c r="B681" s="4" t="s">
        <v>2268</v>
      </c>
      <c r="C681" s="4" t="s">
        <v>2017</v>
      </c>
      <c r="D681" s="4" t="s">
        <v>2017</v>
      </c>
      <c r="E681" s="4" t="s">
        <v>70</v>
      </c>
      <c r="F681" s="4" t="s">
        <v>290</v>
      </c>
      <c r="G681" s="5">
        <v>45658</v>
      </c>
      <c r="H681" s="5">
        <v>45992</v>
      </c>
      <c r="I681" s="4" t="s">
        <v>98</v>
      </c>
      <c r="J681" s="6">
        <v>11920000</v>
      </c>
      <c r="K681" s="6">
        <v>11920000</v>
      </c>
      <c r="L681" s="6"/>
      <c r="M681" s="6">
        <v>0</v>
      </c>
      <c r="N681" s="6">
        <v>11920000</v>
      </c>
      <c r="O681" s="7">
        <v>0.76750000000000007</v>
      </c>
      <c r="P681" s="8" t="s">
        <v>2269</v>
      </c>
      <c r="Q681" s="9" t="s">
        <v>2270</v>
      </c>
    </row>
    <row r="682" spans="1:17" ht="43.2" x14ac:dyDescent="0.3">
      <c r="A682" s="3">
        <f t="shared" si="20"/>
        <v>670</v>
      </c>
      <c r="B682" s="4" t="s">
        <v>2271</v>
      </c>
      <c r="C682" s="4" t="s">
        <v>2017</v>
      </c>
      <c r="D682" s="4" t="s">
        <v>2094</v>
      </c>
      <c r="E682" s="4" t="s">
        <v>28</v>
      </c>
      <c r="F682" s="4" t="s">
        <v>446</v>
      </c>
      <c r="G682" s="5">
        <v>45658</v>
      </c>
      <c r="H682" s="5">
        <v>46022</v>
      </c>
      <c r="I682" s="4" t="s">
        <v>35</v>
      </c>
      <c r="J682" s="6">
        <v>122500000</v>
      </c>
      <c r="K682" s="6">
        <v>122000000</v>
      </c>
      <c r="L682" s="6">
        <v>500000</v>
      </c>
      <c r="M682" s="6">
        <v>0</v>
      </c>
      <c r="N682" s="6">
        <v>122500000</v>
      </c>
      <c r="O682" s="7">
        <v>0.67500000000000004</v>
      </c>
      <c r="P682" s="8" t="s">
        <v>2272</v>
      </c>
      <c r="Q682" s="9" t="s">
        <v>2273</v>
      </c>
    </row>
    <row r="683" spans="1:17" ht="43.2" x14ac:dyDescent="0.3">
      <c r="A683" s="3">
        <f t="shared" si="20"/>
        <v>671</v>
      </c>
      <c r="B683" s="4" t="s">
        <v>2274</v>
      </c>
      <c r="C683" s="4" t="s">
        <v>2017</v>
      </c>
      <c r="D683" s="4" t="s">
        <v>2094</v>
      </c>
      <c r="E683" s="4" t="s">
        <v>70</v>
      </c>
      <c r="F683" s="4" t="s">
        <v>446</v>
      </c>
      <c r="G683" s="5">
        <v>45658</v>
      </c>
      <c r="H683" s="5">
        <v>46022</v>
      </c>
      <c r="I683" s="4" t="s">
        <v>98</v>
      </c>
      <c r="J683" s="6">
        <v>3300000</v>
      </c>
      <c r="K683" s="6">
        <v>3300000</v>
      </c>
      <c r="L683" s="6"/>
      <c r="M683" s="6">
        <v>0</v>
      </c>
      <c r="N683" s="6">
        <v>3300000</v>
      </c>
      <c r="O683" s="7">
        <v>0.63625000000000009</v>
      </c>
      <c r="P683" s="8" t="s">
        <v>2275</v>
      </c>
      <c r="Q683" s="9" t="s">
        <v>2276</v>
      </c>
    </row>
    <row r="684" spans="1:17" ht="15.6" x14ac:dyDescent="0.3">
      <c r="A684" s="11"/>
      <c r="B684" s="12" t="s">
        <v>16</v>
      </c>
      <c r="C684" s="12" t="s">
        <v>2017</v>
      </c>
      <c r="D684" s="12"/>
      <c r="E684" s="12"/>
      <c r="F684" s="12"/>
      <c r="G684" s="13"/>
      <c r="H684" s="13"/>
      <c r="I684" s="12"/>
      <c r="J684" s="14">
        <f>SUM(J606:J683)</f>
        <v>101813643970.70999</v>
      </c>
      <c r="K684" s="14">
        <f t="shared" ref="K684:N684" si="21">SUM(K606:K683)</f>
        <v>78775049377.709991</v>
      </c>
      <c r="L684" s="14">
        <f t="shared" si="21"/>
        <v>23038594593</v>
      </c>
      <c r="M684" s="14">
        <f t="shared" si="21"/>
        <v>5419034855.0200005</v>
      </c>
      <c r="N684" s="14">
        <f t="shared" si="21"/>
        <v>96394609115.689987</v>
      </c>
      <c r="O684" s="7"/>
      <c r="P684" s="15"/>
      <c r="Q684" s="16"/>
    </row>
    <row r="685" spans="1:17" ht="43.2" x14ac:dyDescent="0.3">
      <c r="A685" s="3">
        <f>A683+1</f>
        <v>672</v>
      </c>
      <c r="B685" s="4" t="s">
        <v>2277</v>
      </c>
      <c r="C685" s="4" t="s">
        <v>2278</v>
      </c>
      <c r="D685" s="4" t="s">
        <v>2279</v>
      </c>
      <c r="E685" s="4" t="s">
        <v>2280</v>
      </c>
      <c r="F685" s="4" t="s">
        <v>2833</v>
      </c>
      <c r="G685" s="5">
        <v>45231</v>
      </c>
      <c r="H685" s="5">
        <v>47483</v>
      </c>
      <c r="I685" s="4" t="s">
        <v>23</v>
      </c>
      <c r="J685" s="6">
        <v>2966145000</v>
      </c>
      <c r="K685" s="6">
        <v>2966145000</v>
      </c>
      <c r="L685" s="6"/>
      <c r="M685" s="6">
        <v>203099840</v>
      </c>
      <c r="N685" s="6">
        <v>2763045160</v>
      </c>
      <c r="O685" s="7">
        <v>6.3825008428448387</v>
      </c>
      <c r="P685" s="8" t="s">
        <v>2281</v>
      </c>
      <c r="Q685" s="9" t="s">
        <v>2282</v>
      </c>
    </row>
    <row r="686" spans="1:17" ht="43.2" x14ac:dyDescent="0.3">
      <c r="A686" s="3">
        <f>A685+1</f>
        <v>673</v>
      </c>
      <c r="B686" s="4" t="s">
        <v>2283</v>
      </c>
      <c r="C686" s="4" t="s">
        <v>2278</v>
      </c>
      <c r="D686" s="4" t="s">
        <v>2284</v>
      </c>
      <c r="E686" s="4" t="s">
        <v>28</v>
      </c>
      <c r="F686" s="4" t="s">
        <v>2833</v>
      </c>
      <c r="G686" s="5">
        <v>45292</v>
      </c>
      <c r="H686" s="5">
        <v>48213</v>
      </c>
      <c r="I686" s="4" t="s">
        <v>269</v>
      </c>
      <c r="J686" s="6">
        <v>20440097000</v>
      </c>
      <c r="K686" s="6">
        <v>20440097000</v>
      </c>
      <c r="L686" s="6"/>
      <c r="M686" s="6">
        <v>0</v>
      </c>
      <c r="N686" s="6">
        <v>20440097000</v>
      </c>
      <c r="O686" s="7">
        <v>6.0525000000000011</v>
      </c>
      <c r="P686" s="8" t="s">
        <v>2285</v>
      </c>
      <c r="Q686" s="9" t="s">
        <v>2286</v>
      </c>
    </row>
    <row r="687" spans="1:17" ht="57.6" x14ac:dyDescent="0.3">
      <c r="A687" s="3">
        <f t="shared" ref="A687:A750" si="22">A686+1</f>
        <v>674</v>
      </c>
      <c r="B687" s="4" t="s">
        <v>2287</v>
      </c>
      <c r="C687" s="4" t="s">
        <v>2278</v>
      </c>
      <c r="D687" s="4" t="s">
        <v>2284</v>
      </c>
      <c r="E687" s="4" t="s">
        <v>28</v>
      </c>
      <c r="F687" s="4" t="s">
        <v>2833</v>
      </c>
      <c r="G687" s="5">
        <v>45597</v>
      </c>
      <c r="H687" s="5">
        <v>46874</v>
      </c>
      <c r="I687" s="4" t="s">
        <v>85</v>
      </c>
      <c r="J687" s="6">
        <v>4181180517</v>
      </c>
      <c r="K687" s="6">
        <v>4108272856</v>
      </c>
      <c r="L687" s="6">
        <v>72907661</v>
      </c>
      <c r="M687" s="6">
        <v>0</v>
      </c>
      <c r="N687" s="6">
        <v>4181180517</v>
      </c>
      <c r="O687" s="7">
        <v>5.9850000000000003</v>
      </c>
      <c r="P687" s="8" t="s">
        <v>2288</v>
      </c>
      <c r="Q687" s="9" t="s">
        <v>2289</v>
      </c>
    </row>
    <row r="688" spans="1:17" ht="43.2" x14ac:dyDescent="0.3">
      <c r="A688" s="3">
        <f t="shared" si="22"/>
        <v>675</v>
      </c>
      <c r="B688" s="4" t="s">
        <v>2290</v>
      </c>
      <c r="C688" s="4" t="s">
        <v>2278</v>
      </c>
      <c r="D688" s="4" t="s">
        <v>2291</v>
      </c>
      <c r="E688" s="4" t="s">
        <v>2292</v>
      </c>
      <c r="F688" s="4" t="s">
        <v>2834</v>
      </c>
      <c r="G688" s="5">
        <v>41085</v>
      </c>
      <c r="H688" s="5">
        <v>47118</v>
      </c>
      <c r="I688" s="4" t="s">
        <v>59</v>
      </c>
      <c r="J688" s="6">
        <v>1501317720</v>
      </c>
      <c r="K688" s="6">
        <v>1501317720</v>
      </c>
      <c r="L688" s="6"/>
      <c r="M688" s="6">
        <v>0</v>
      </c>
      <c r="N688" s="6">
        <v>1501317720</v>
      </c>
      <c r="O688" s="7">
        <v>5.6151765116012262</v>
      </c>
      <c r="P688" s="8" t="s">
        <v>2293</v>
      </c>
      <c r="Q688" s="9" t="s">
        <v>2294</v>
      </c>
    </row>
    <row r="689" spans="1:20" ht="86.4" x14ac:dyDescent="0.3">
      <c r="A689" s="3">
        <f t="shared" si="22"/>
        <v>676</v>
      </c>
      <c r="B689" s="4" t="s">
        <v>2295</v>
      </c>
      <c r="C689" s="4" t="s">
        <v>2278</v>
      </c>
      <c r="D689" s="4" t="s">
        <v>2284</v>
      </c>
      <c r="E689" s="4" t="s">
        <v>2296</v>
      </c>
      <c r="F689" s="4" t="s">
        <v>2833</v>
      </c>
      <c r="G689" s="5">
        <v>44958</v>
      </c>
      <c r="H689" s="5">
        <v>46752</v>
      </c>
      <c r="I689" s="4" t="s">
        <v>35</v>
      </c>
      <c r="J689" s="6">
        <v>2433500000</v>
      </c>
      <c r="K689" s="6">
        <v>2433500000</v>
      </c>
      <c r="L689" s="6"/>
      <c r="M689" s="6">
        <v>0</v>
      </c>
      <c r="N689" s="6">
        <v>2433500000</v>
      </c>
      <c r="O689" s="7">
        <v>5.4620000000000006</v>
      </c>
      <c r="P689" s="8" t="s">
        <v>2297</v>
      </c>
      <c r="Q689" s="9" t="s">
        <v>2298</v>
      </c>
    </row>
    <row r="690" spans="1:20" ht="43.2" x14ac:dyDescent="0.3">
      <c r="A690" s="3">
        <f t="shared" si="22"/>
        <v>677</v>
      </c>
      <c r="B690" s="4" t="s">
        <v>2299</v>
      </c>
      <c r="C690" s="4" t="s">
        <v>2278</v>
      </c>
      <c r="D690" s="4" t="s">
        <v>2284</v>
      </c>
      <c r="E690" s="4" t="s">
        <v>28</v>
      </c>
      <c r="F690" s="4" t="s">
        <v>2833</v>
      </c>
      <c r="G690" s="5">
        <v>44927</v>
      </c>
      <c r="H690" s="5">
        <v>47483</v>
      </c>
      <c r="I690" s="4" t="s">
        <v>23</v>
      </c>
      <c r="J690" s="6">
        <v>21765654000</v>
      </c>
      <c r="K690" s="6">
        <v>21765654000</v>
      </c>
      <c r="L690" s="6"/>
      <c r="M690" s="6">
        <v>1905448350</v>
      </c>
      <c r="N690" s="6">
        <v>19860205650</v>
      </c>
      <c r="O690" s="7">
        <v>5.3807543227168653</v>
      </c>
      <c r="P690" s="8" t="s">
        <v>2300</v>
      </c>
      <c r="Q690" s="9" t="s">
        <v>2301</v>
      </c>
    </row>
    <row r="691" spans="1:20" s="36" customFormat="1" ht="57.6" x14ac:dyDescent="0.3">
      <c r="A691" s="3">
        <f t="shared" si="22"/>
        <v>678</v>
      </c>
      <c r="B691" s="29" t="s">
        <v>2711</v>
      </c>
      <c r="C691" s="29" t="s">
        <v>2278</v>
      </c>
      <c r="D691" s="28" t="s">
        <v>2719</v>
      </c>
      <c r="E691" s="28" t="s">
        <v>2715</v>
      </c>
      <c r="F691" s="29" t="s">
        <v>2714</v>
      </c>
      <c r="G691" s="31">
        <v>45566</v>
      </c>
      <c r="H691" s="31">
        <v>46387</v>
      </c>
      <c r="I691" s="29" t="s">
        <v>98</v>
      </c>
      <c r="J691" s="32">
        <v>411214320</v>
      </c>
      <c r="K691" s="32">
        <v>359348400</v>
      </c>
      <c r="L691" s="32">
        <v>51865920</v>
      </c>
      <c r="M691" s="32">
        <v>0</v>
      </c>
      <c r="N691" s="32">
        <v>411214320</v>
      </c>
      <c r="O691" s="7">
        <v>5.3049999999999997</v>
      </c>
      <c r="P691" s="37" t="s">
        <v>2712</v>
      </c>
      <c r="Q691" s="38" t="s">
        <v>2713</v>
      </c>
      <c r="S691"/>
      <c r="T691"/>
    </row>
    <row r="692" spans="1:20" ht="43.2" x14ac:dyDescent="0.3">
      <c r="A692" s="3">
        <f t="shared" si="22"/>
        <v>679</v>
      </c>
      <c r="B692" s="4" t="s">
        <v>2302</v>
      </c>
      <c r="C692" s="4" t="s">
        <v>2278</v>
      </c>
      <c r="D692" s="4" t="s">
        <v>2284</v>
      </c>
      <c r="E692" s="4" t="s">
        <v>28</v>
      </c>
      <c r="F692" s="4" t="s">
        <v>2833</v>
      </c>
      <c r="G692" s="5">
        <v>45086</v>
      </c>
      <c r="H692" s="5">
        <v>46387</v>
      </c>
      <c r="I692" s="4" t="s">
        <v>59</v>
      </c>
      <c r="J692" s="6">
        <v>9734000000</v>
      </c>
      <c r="K692" s="6">
        <v>4867000000</v>
      </c>
      <c r="L692" s="6">
        <v>4867000000</v>
      </c>
      <c r="M692" s="6">
        <v>0</v>
      </c>
      <c r="N692" s="6">
        <v>9734000000</v>
      </c>
      <c r="O692" s="7">
        <v>5.2650000000000006</v>
      </c>
      <c r="P692" s="8" t="s">
        <v>2303</v>
      </c>
      <c r="Q692" s="9" t="s">
        <v>2304</v>
      </c>
    </row>
    <row r="693" spans="1:20" ht="43.2" x14ac:dyDescent="0.3">
      <c r="A693" s="3">
        <f t="shared" si="22"/>
        <v>680</v>
      </c>
      <c r="B693" s="4" t="s">
        <v>2305</v>
      </c>
      <c r="C693" s="4" t="s">
        <v>2278</v>
      </c>
      <c r="D693" s="10" t="s">
        <v>2284</v>
      </c>
      <c r="E693" s="4" t="s">
        <v>28</v>
      </c>
      <c r="F693" s="4" t="s">
        <v>2833</v>
      </c>
      <c r="G693" s="5">
        <v>44908</v>
      </c>
      <c r="H693" s="5">
        <v>46005</v>
      </c>
      <c r="I693" s="4" t="s">
        <v>59</v>
      </c>
      <c r="J693" s="6">
        <v>1829992000</v>
      </c>
      <c r="K693" s="6">
        <v>1829992000</v>
      </c>
      <c r="L693" s="6"/>
      <c r="M693" s="6">
        <v>0</v>
      </c>
      <c r="N693" s="6">
        <v>1829992000</v>
      </c>
      <c r="O693" s="7">
        <v>5.2150000000000016</v>
      </c>
      <c r="P693" s="8" t="s">
        <v>2306</v>
      </c>
      <c r="Q693" s="9" t="s">
        <v>2307</v>
      </c>
    </row>
    <row r="694" spans="1:20" ht="57.6" x14ac:dyDescent="0.3">
      <c r="A694" s="3">
        <f t="shared" si="22"/>
        <v>681</v>
      </c>
      <c r="B694" s="4" t="s">
        <v>2308</v>
      </c>
      <c r="C694" s="4" t="s">
        <v>2278</v>
      </c>
      <c r="D694" s="4" t="s">
        <v>2309</v>
      </c>
      <c r="E694" s="4" t="s">
        <v>2310</v>
      </c>
      <c r="F694" s="4" t="s">
        <v>1066</v>
      </c>
      <c r="G694" s="5">
        <v>44466</v>
      </c>
      <c r="H694" s="5">
        <v>46022</v>
      </c>
      <c r="I694" s="4" t="s">
        <v>59</v>
      </c>
      <c r="J694" s="6">
        <v>18350208.739999998</v>
      </c>
      <c r="K694" s="6">
        <v>18350208.739999998</v>
      </c>
      <c r="L694" s="6"/>
      <c r="M694" s="6">
        <v>0</v>
      </c>
      <c r="N694" s="6">
        <v>18350208.739999998</v>
      </c>
      <c r="O694" s="7">
        <v>4.9150000000000009</v>
      </c>
      <c r="P694" s="8" t="s">
        <v>2311</v>
      </c>
      <c r="Q694" s="9" t="s">
        <v>2312</v>
      </c>
    </row>
    <row r="695" spans="1:20" ht="43.2" x14ac:dyDescent="0.3">
      <c r="A695" s="3">
        <f t="shared" si="22"/>
        <v>682</v>
      </c>
      <c r="B695" s="4" t="s">
        <v>2313</v>
      </c>
      <c r="C695" s="4" t="s">
        <v>2278</v>
      </c>
      <c r="D695" s="4" t="s">
        <v>2309</v>
      </c>
      <c r="E695" s="4" t="s">
        <v>2314</v>
      </c>
      <c r="F695" s="4" t="s">
        <v>1066</v>
      </c>
      <c r="G695" s="5">
        <v>45121</v>
      </c>
      <c r="H695" s="5">
        <v>46022</v>
      </c>
      <c r="I695" s="4" t="s">
        <v>59</v>
      </c>
      <c r="J695" s="6">
        <v>72587372.799999997</v>
      </c>
      <c r="K695" s="6">
        <v>72587372.799999997</v>
      </c>
      <c r="L695" s="6"/>
      <c r="M695" s="6">
        <v>0</v>
      </c>
      <c r="N695" s="6">
        <v>72587372.799999997</v>
      </c>
      <c r="O695" s="7">
        <v>4.9150000000000009</v>
      </c>
      <c r="P695" s="8" t="s">
        <v>2315</v>
      </c>
      <c r="Q695" s="9" t="s">
        <v>2316</v>
      </c>
    </row>
    <row r="696" spans="1:20" s="36" customFormat="1" ht="100.8" x14ac:dyDescent="0.3">
      <c r="A696" s="3">
        <f t="shared" si="22"/>
        <v>683</v>
      </c>
      <c r="B696" s="29" t="s">
        <v>2722</v>
      </c>
      <c r="C696" s="29" t="s">
        <v>2278</v>
      </c>
      <c r="D696" s="29" t="s">
        <v>2336</v>
      </c>
      <c r="E696" s="28" t="s">
        <v>2723</v>
      </c>
      <c r="F696" s="28" t="s">
        <v>2714</v>
      </c>
      <c r="G696" s="31">
        <v>45177</v>
      </c>
      <c r="H696" s="31">
        <v>46022</v>
      </c>
      <c r="I696" s="28" t="s">
        <v>59</v>
      </c>
      <c r="J696" s="32">
        <v>2371948126</v>
      </c>
      <c r="K696" s="32">
        <v>1899598200</v>
      </c>
      <c r="L696" s="32">
        <v>472349926</v>
      </c>
      <c r="M696" s="32">
        <v>0</v>
      </c>
      <c r="N696" s="33">
        <v>2371948126</v>
      </c>
      <c r="O696" s="7">
        <v>4.9124999999999996</v>
      </c>
      <c r="P696" s="37" t="s">
        <v>2720</v>
      </c>
      <c r="Q696" s="38" t="s">
        <v>2721</v>
      </c>
      <c r="S696"/>
      <c r="T696"/>
    </row>
    <row r="697" spans="1:20" ht="43.2" x14ac:dyDescent="0.3">
      <c r="A697" s="3">
        <f t="shared" si="22"/>
        <v>684</v>
      </c>
      <c r="B697" s="4" t="s">
        <v>2317</v>
      </c>
      <c r="C697" s="4" t="s">
        <v>2278</v>
      </c>
      <c r="D697" s="4" t="s">
        <v>2309</v>
      </c>
      <c r="E697" s="4" t="s">
        <v>2318</v>
      </c>
      <c r="F697" s="4" t="s">
        <v>1066</v>
      </c>
      <c r="G697" s="5">
        <v>44494</v>
      </c>
      <c r="H697" s="5">
        <v>46022</v>
      </c>
      <c r="I697" s="4" t="s">
        <v>23</v>
      </c>
      <c r="J697" s="6">
        <v>1077281.6000000001</v>
      </c>
      <c r="K697" s="6">
        <v>1077281.6000000001</v>
      </c>
      <c r="L697" s="6"/>
      <c r="M697" s="6">
        <v>0</v>
      </c>
      <c r="N697" s="6">
        <v>1077281.6000000001</v>
      </c>
      <c r="O697" s="7">
        <v>4.847500000000001</v>
      </c>
      <c r="P697" s="8" t="s">
        <v>2319</v>
      </c>
      <c r="Q697" s="9" t="s">
        <v>2320</v>
      </c>
    </row>
    <row r="698" spans="1:20" ht="43.2" x14ac:dyDescent="0.3">
      <c r="A698" s="3">
        <f t="shared" si="22"/>
        <v>685</v>
      </c>
      <c r="B698" s="4" t="s">
        <v>2321</v>
      </c>
      <c r="C698" s="4" t="s">
        <v>2278</v>
      </c>
      <c r="D698" s="4" t="s">
        <v>2309</v>
      </c>
      <c r="E698" s="4" t="s">
        <v>2322</v>
      </c>
      <c r="F698" s="4" t="s">
        <v>1066</v>
      </c>
      <c r="G698" s="5">
        <v>45098</v>
      </c>
      <c r="H698" s="5">
        <v>46022</v>
      </c>
      <c r="I698" s="4" t="s">
        <v>183</v>
      </c>
      <c r="J698" s="6">
        <v>215024903.12</v>
      </c>
      <c r="K698" s="6">
        <v>215024903.12</v>
      </c>
      <c r="L698" s="6"/>
      <c r="M698" s="6">
        <v>0</v>
      </c>
      <c r="N698" s="6">
        <v>215024903.12</v>
      </c>
      <c r="O698" s="7">
        <v>4.8325000000000005</v>
      </c>
      <c r="P698" s="8" t="s">
        <v>2323</v>
      </c>
      <c r="Q698" s="9" t="s">
        <v>2324</v>
      </c>
    </row>
    <row r="699" spans="1:20" s="36" customFormat="1" ht="57.6" x14ac:dyDescent="0.3">
      <c r="A699" s="3">
        <f t="shared" si="22"/>
        <v>686</v>
      </c>
      <c r="B699" s="28" t="s">
        <v>2724</v>
      </c>
      <c r="C699" s="29" t="s">
        <v>2278</v>
      </c>
      <c r="D699" s="28" t="s">
        <v>2719</v>
      </c>
      <c r="E699" s="28" t="s">
        <v>2727</v>
      </c>
      <c r="F699" s="28" t="s">
        <v>2714</v>
      </c>
      <c r="G699" s="31">
        <v>45078</v>
      </c>
      <c r="H699" s="31">
        <v>46387</v>
      </c>
      <c r="I699" s="28" t="s">
        <v>85</v>
      </c>
      <c r="J699" s="32">
        <v>477493518.23000002</v>
      </c>
      <c r="K699" s="32">
        <v>399099297</v>
      </c>
      <c r="L699" s="32">
        <v>78394221.230000004</v>
      </c>
      <c r="M699" s="33">
        <v>6968943.5099999998</v>
      </c>
      <c r="N699" s="33">
        <v>470524574.72000003</v>
      </c>
      <c r="O699" s="7">
        <v>4.7750000000000004</v>
      </c>
      <c r="P699" s="34" t="s">
        <v>2725</v>
      </c>
      <c r="Q699" s="35" t="s">
        <v>2726</v>
      </c>
      <c r="S699"/>
      <c r="T699"/>
    </row>
    <row r="700" spans="1:20" ht="43.2" x14ac:dyDescent="0.3">
      <c r="A700" s="3">
        <f t="shared" si="22"/>
        <v>687</v>
      </c>
      <c r="B700" s="4" t="s">
        <v>2325</v>
      </c>
      <c r="C700" s="4" t="s">
        <v>2278</v>
      </c>
      <c r="D700" s="4" t="s">
        <v>2309</v>
      </c>
      <c r="E700" s="4" t="s">
        <v>2326</v>
      </c>
      <c r="F700" s="4" t="s">
        <v>1066</v>
      </c>
      <c r="G700" s="5">
        <v>44425</v>
      </c>
      <c r="H700" s="5">
        <v>46022</v>
      </c>
      <c r="I700" s="4" t="s">
        <v>59</v>
      </c>
      <c r="J700" s="6">
        <v>4824878.25</v>
      </c>
      <c r="K700" s="6">
        <v>4824878.25</v>
      </c>
      <c r="L700" s="6"/>
      <c r="M700" s="6">
        <v>0</v>
      </c>
      <c r="N700" s="6">
        <v>4824878.25</v>
      </c>
      <c r="O700" s="7">
        <v>4.7650000000000006</v>
      </c>
      <c r="P700" s="8" t="s">
        <v>2327</v>
      </c>
      <c r="Q700" s="9" t="s">
        <v>2328</v>
      </c>
    </row>
    <row r="701" spans="1:20" ht="43.2" x14ac:dyDescent="0.3">
      <c r="A701" s="3">
        <f t="shared" si="22"/>
        <v>688</v>
      </c>
      <c r="B701" s="4" t="s">
        <v>2329</v>
      </c>
      <c r="C701" s="4" t="s">
        <v>2278</v>
      </c>
      <c r="D701" s="4" t="s">
        <v>2284</v>
      </c>
      <c r="E701" s="4" t="s">
        <v>28</v>
      </c>
      <c r="F701" s="4" t="s">
        <v>2833</v>
      </c>
      <c r="G701" s="5">
        <v>44927</v>
      </c>
      <c r="H701" s="5">
        <v>46022</v>
      </c>
      <c r="I701" s="4" t="s">
        <v>29</v>
      </c>
      <c r="J701" s="6">
        <v>156180853</v>
      </c>
      <c r="K701" s="6">
        <v>156180853</v>
      </c>
      <c r="L701" s="6"/>
      <c r="M701" s="6">
        <v>116314797</v>
      </c>
      <c r="N701" s="6">
        <v>39866056</v>
      </c>
      <c r="O701" s="7">
        <v>4.75</v>
      </c>
      <c r="P701" s="8" t="s">
        <v>2330</v>
      </c>
      <c r="Q701" s="9" t="s">
        <v>2331</v>
      </c>
    </row>
    <row r="702" spans="1:20" ht="43.2" x14ac:dyDescent="0.3">
      <c r="A702" s="3">
        <f t="shared" si="22"/>
        <v>689</v>
      </c>
      <c r="B702" s="4" t="s">
        <v>2332</v>
      </c>
      <c r="C702" s="4" t="s">
        <v>2278</v>
      </c>
      <c r="D702" s="10" t="s">
        <v>2284</v>
      </c>
      <c r="E702" s="4" t="s">
        <v>28</v>
      </c>
      <c r="F702" s="4" t="s">
        <v>2833</v>
      </c>
      <c r="G702" s="5">
        <v>45658</v>
      </c>
      <c r="H702" s="5">
        <v>47483</v>
      </c>
      <c r="I702" s="4" t="s">
        <v>98</v>
      </c>
      <c r="J702" s="6">
        <v>14601000000</v>
      </c>
      <c r="K702" s="6">
        <v>14601000000</v>
      </c>
      <c r="L702" s="6"/>
      <c r="M702" s="6">
        <v>0</v>
      </c>
      <c r="N702" s="6">
        <v>14601000000</v>
      </c>
      <c r="O702" s="7">
        <v>4.6674999999999995</v>
      </c>
      <c r="P702" s="8" t="s">
        <v>2333</v>
      </c>
      <c r="Q702" s="9" t="s">
        <v>2334</v>
      </c>
    </row>
    <row r="703" spans="1:20" s="36" customFormat="1" ht="43.2" x14ac:dyDescent="0.3">
      <c r="A703" s="3">
        <f t="shared" si="22"/>
        <v>690</v>
      </c>
      <c r="B703" s="29" t="s">
        <v>2335</v>
      </c>
      <c r="C703" s="29" t="s">
        <v>2278</v>
      </c>
      <c r="D703" s="29" t="s">
        <v>2336</v>
      </c>
      <c r="E703" s="29" t="s">
        <v>28</v>
      </c>
      <c r="F703" s="29" t="s">
        <v>2833</v>
      </c>
      <c r="G703" s="31">
        <v>44967</v>
      </c>
      <c r="H703" s="31">
        <v>46752</v>
      </c>
      <c r="I703" s="29" t="s">
        <v>59</v>
      </c>
      <c r="J703" s="32">
        <v>12350765953</v>
      </c>
      <c r="K703" s="32">
        <v>12271526115</v>
      </c>
      <c r="L703" s="32">
        <v>79239838</v>
      </c>
      <c r="M703" s="32">
        <v>1764224910</v>
      </c>
      <c r="N703" s="32">
        <v>10586541043</v>
      </c>
      <c r="O703" s="7">
        <v>4.6399999999999997</v>
      </c>
      <c r="P703" s="37" t="s">
        <v>2337</v>
      </c>
      <c r="Q703" s="38" t="s">
        <v>2338</v>
      </c>
      <c r="S703"/>
      <c r="T703"/>
    </row>
    <row r="704" spans="1:20" ht="43.2" x14ac:dyDescent="0.3">
      <c r="A704" s="3">
        <f t="shared" si="22"/>
        <v>691</v>
      </c>
      <c r="B704" s="4" t="s">
        <v>2339</v>
      </c>
      <c r="C704" s="4" t="s">
        <v>2278</v>
      </c>
      <c r="D704" s="4" t="s">
        <v>2279</v>
      </c>
      <c r="E704" s="4" t="s">
        <v>2340</v>
      </c>
      <c r="F704" s="4" t="s">
        <v>2833</v>
      </c>
      <c r="G704" s="5">
        <v>44554</v>
      </c>
      <c r="H704" s="5">
        <v>55511</v>
      </c>
      <c r="I704" s="4" t="s">
        <v>23</v>
      </c>
      <c r="J704" s="6">
        <v>357400961</v>
      </c>
      <c r="K704" s="6">
        <v>357400961</v>
      </c>
      <c r="L704" s="6"/>
      <c r="M704" s="6">
        <v>0</v>
      </c>
      <c r="N704" s="6">
        <v>357400961</v>
      </c>
      <c r="O704" s="7">
        <v>4.5975000000000001</v>
      </c>
      <c r="P704" s="8" t="s">
        <v>2341</v>
      </c>
      <c r="Q704" s="9" t="s">
        <v>2342</v>
      </c>
      <c r="R704" s="26"/>
    </row>
    <row r="705" spans="1:20" ht="86.4" x14ac:dyDescent="0.3">
      <c r="A705" s="3">
        <f t="shared" si="22"/>
        <v>692</v>
      </c>
      <c r="B705" s="4" t="s">
        <v>2343</v>
      </c>
      <c r="C705" s="4" t="s">
        <v>2278</v>
      </c>
      <c r="D705" s="4" t="s">
        <v>2284</v>
      </c>
      <c r="E705" s="4" t="s">
        <v>2344</v>
      </c>
      <c r="F705" s="4" t="s">
        <v>2833</v>
      </c>
      <c r="G705" s="5">
        <v>44197</v>
      </c>
      <c r="H705" s="5">
        <v>46752</v>
      </c>
      <c r="I705" s="4" t="s">
        <v>59</v>
      </c>
      <c r="J705" s="6">
        <v>412414373</v>
      </c>
      <c r="K705" s="6">
        <v>412414373</v>
      </c>
      <c r="L705" s="6"/>
      <c r="M705" s="6">
        <v>197050373</v>
      </c>
      <c r="N705" s="6">
        <v>215364000</v>
      </c>
      <c r="O705" s="7">
        <v>4.5650000000000004</v>
      </c>
      <c r="P705" s="8" t="s">
        <v>2345</v>
      </c>
      <c r="Q705" s="9" t="s">
        <v>2346</v>
      </c>
    </row>
    <row r="706" spans="1:20" ht="100.8" x14ac:dyDescent="0.3">
      <c r="A706" s="3">
        <f t="shared" si="22"/>
        <v>693</v>
      </c>
      <c r="B706" s="4" t="s">
        <v>2347</v>
      </c>
      <c r="C706" s="4" t="s">
        <v>2278</v>
      </c>
      <c r="D706" s="4" t="s">
        <v>2284</v>
      </c>
      <c r="E706" s="4" t="s">
        <v>2348</v>
      </c>
      <c r="F706" s="4" t="s">
        <v>2833</v>
      </c>
      <c r="G706" s="5">
        <v>45292</v>
      </c>
      <c r="H706" s="5">
        <v>46022</v>
      </c>
      <c r="I706" s="4" t="s">
        <v>65</v>
      </c>
      <c r="J706" s="6">
        <v>448478000</v>
      </c>
      <c r="K706" s="6">
        <v>448478000</v>
      </c>
      <c r="L706" s="6"/>
      <c r="M706" s="6">
        <v>0</v>
      </c>
      <c r="N706" s="6">
        <v>448478000</v>
      </c>
      <c r="O706" s="7">
        <v>4.4124999999999996</v>
      </c>
      <c r="P706" s="8" t="s">
        <v>2349</v>
      </c>
      <c r="Q706" s="9" t="s">
        <v>2350</v>
      </c>
    </row>
    <row r="707" spans="1:20" ht="43.2" x14ac:dyDescent="0.3">
      <c r="A707" s="3">
        <f t="shared" si="22"/>
        <v>694</v>
      </c>
      <c r="B707" s="4" t="s">
        <v>2351</v>
      </c>
      <c r="C707" s="4" t="s">
        <v>2278</v>
      </c>
      <c r="D707" s="4" t="s">
        <v>2352</v>
      </c>
      <c r="E707" s="4" t="s">
        <v>254</v>
      </c>
      <c r="F707" s="4" t="s">
        <v>2833</v>
      </c>
      <c r="G707" s="5">
        <v>45658</v>
      </c>
      <c r="H707" s="5">
        <v>46022</v>
      </c>
      <c r="I707" s="4" t="s">
        <v>98</v>
      </c>
      <c r="J707" s="6">
        <v>531000000</v>
      </c>
      <c r="K707" s="6">
        <v>531000000</v>
      </c>
      <c r="L707" s="6"/>
      <c r="M707" s="6">
        <v>0</v>
      </c>
      <c r="N707" s="6">
        <v>531000000</v>
      </c>
      <c r="O707" s="7">
        <v>4.3468785290944503</v>
      </c>
      <c r="P707" s="8" t="s">
        <v>2353</v>
      </c>
      <c r="Q707" s="9" t="s">
        <v>2354</v>
      </c>
    </row>
    <row r="708" spans="1:20" ht="43.2" x14ac:dyDescent="0.3">
      <c r="A708" s="3">
        <f t="shared" si="22"/>
        <v>695</v>
      </c>
      <c r="B708" s="4" t="s">
        <v>2355</v>
      </c>
      <c r="C708" s="4" t="s">
        <v>2278</v>
      </c>
      <c r="D708" s="4" t="s">
        <v>2352</v>
      </c>
      <c r="E708" s="4" t="s">
        <v>2356</v>
      </c>
      <c r="F708" s="4" t="s">
        <v>2833</v>
      </c>
      <c r="G708" s="5">
        <v>45658</v>
      </c>
      <c r="H708" s="5">
        <v>46752</v>
      </c>
      <c r="I708" s="4" t="s">
        <v>98</v>
      </c>
      <c r="J708" s="6">
        <v>4912200000</v>
      </c>
      <c r="K708" s="6">
        <v>4912200000</v>
      </c>
      <c r="L708" s="6"/>
      <c r="M708" s="6">
        <v>0</v>
      </c>
      <c r="N708" s="6">
        <v>4912200000</v>
      </c>
      <c r="O708" s="7">
        <v>4.3425000000000002</v>
      </c>
      <c r="P708" s="8" t="s">
        <v>2357</v>
      </c>
      <c r="Q708" s="9" t="s">
        <v>2358</v>
      </c>
    </row>
    <row r="709" spans="1:20" s="36" customFormat="1" ht="43.2" x14ac:dyDescent="0.3">
      <c r="A709" s="3">
        <f t="shared" si="22"/>
        <v>696</v>
      </c>
      <c r="B709" s="28" t="s">
        <v>2730</v>
      </c>
      <c r="C709" s="29" t="s">
        <v>2278</v>
      </c>
      <c r="D709" s="29" t="s">
        <v>2309</v>
      </c>
      <c r="E709" s="28" t="s">
        <v>2733</v>
      </c>
      <c r="F709" s="28" t="s">
        <v>2714</v>
      </c>
      <c r="G709" s="31">
        <v>40690</v>
      </c>
      <c r="H709" s="31">
        <v>45839</v>
      </c>
      <c r="I709" s="28" t="s">
        <v>29</v>
      </c>
      <c r="J709" s="32">
        <v>4188119836.5500002</v>
      </c>
      <c r="K709" s="32">
        <v>4163594836.5500002</v>
      </c>
      <c r="L709" s="32">
        <v>24525000</v>
      </c>
      <c r="M709" s="32">
        <v>2687189836.4299998</v>
      </c>
      <c r="N709" s="32">
        <v>1500930000.1200004</v>
      </c>
      <c r="O709" s="7">
        <v>4.3</v>
      </c>
      <c r="P709" s="34" t="s">
        <v>2731</v>
      </c>
      <c r="Q709" s="35" t="s">
        <v>2732</v>
      </c>
      <c r="S709"/>
      <c r="T709"/>
    </row>
    <row r="710" spans="1:20" s="36" customFormat="1" ht="43.2" x14ac:dyDescent="0.3">
      <c r="A710" s="3">
        <f t="shared" si="22"/>
        <v>697</v>
      </c>
      <c r="B710" s="28" t="s">
        <v>2734</v>
      </c>
      <c r="C710" s="29" t="s">
        <v>2278</v>
      </c>
      <c r="D710" s="29" t="s">
        <v>2336</v>
      </c>
      <c r="E710" s="28" t="s">
        <v>28</v>
      </c>
      <c r="F710" s="28" t="s">
        <v>2714</v>
      </c>
      <c r="G710" s="31">
        <v>45292</v>
      </c>
      <c r="H710" s="31">
        <v>46752</v>
      </c>
      <c r="I710" s="28" t="s">
        <v>98</v>
      </c>
      <c r="J710" s="32">
        <v>20674460000</v>
      </c>
      <c r="K710" s="32">
        <v>20674460000</v>
      </c>
      <c r="L710" s="32">
        <v>0</v>
      </c>
      <c r="M710" s="32">
        <v>0</v>
      </c>
      <c r="N710" s="33">
        <v>20674460000</v>
      </c>
      <c r="O710" s="7">
        <v>4.2824999999999998</v>
      </c>
      <c r="P710" s="34" t="s">
        <v>2735</v>
      </c>
      <c r="Q710" s="35" t="s">
        <v>2736</v>
      </c>
      <c r="S710"/>
      <c r="T710"/>
    </row>
    <row r="711" spans="1:20" ht="43.2" x14ac:dyDescent="0.3">
      <c r="A711" s="3">
        <f t="shared" si="22"/>
        <v>698</v>
      </c>
      <c r="B711" s="4" t="s">
        <v>2359</v>
      </c>
      <c r="C711" s="4" t="s">
        <v>2278</v>
      </c>
      <c r="D711" s="4" t="s">
        <v>2284</v>
      </c>
      <c r="E711" s="25" t="s">
        <v>28</v>
      </c>
      <c r="F711" s="4" t="s">
        <v>2833</v>
      </c>
      <c r="G711" s="5">
        <v>45505</v>
      </c>
      <c r="H711" s="5">
        <v>45747</v>
      </c>
      <c r="I711" s="4" t="s">
        <v>98</v>
      </c>
      <c r="J711" s="6">
        <v>9992250000</v>
      </c>
      <c r="K711" s="6">
        <v>9992250000</v>
      </c>
      <c r="L711" s="6"/>
      <c r="M711" s="6">
        <v>0</v>
      </c>
      <c r="N711" s="6">
        <v>9992250000</v>
      </c>
      <c r="O711" s="7">
        <v>4.1174999999999997</v>
      </c>
      <c r="P711" s="8" t="s">
        <v>2360</v>
      </c>
      <c r="Q711" s="9" t="s">
        <v>2361</v>
      </c>
    </row>
    <row r="712" spans="1:20" ht="43.2" x14ac:dyDescent="0.3">
      <c r="A712" s="3">
        <f t="shared" si="22"/>
        <v>699</v>
      </c>
      <c r="B712" s="4" t="s">
        <v>2362</v>
      </c>
      <c r="C712" s="4" t="s">
        <v>2278</v>
      </c>
      <c r="D712" s="4" t="s">
        <v>2284</v>
      </c>
      <c r="E712" s="4" t="s">
        <v>70</v>
      </c>
      <c r="F712" s="4" t="s">
        <v>2833</v>
      </c>
      <c r="G712" s="5">
        <v>37987</v>
      </c>
      <c r="H712" s="5">
        <v>46752</v>
      </c>
      <c r="I712" s="4" t="s">
        <v>183</v>
      </c>
      <c r="J712" s="6">
        <v>6022155781</v>
      </c>
      <c r="K712" s="6">
        <v>6022155781</v>
      </c>
      <c r="L712" s="6"/>
      <c r="M712" s="6">
        <v>1007595695</v>
      </c>
      <c r="N712" s="6">
        <v>5014560086</v>
      </c>
      <c r="O712" s="7">
        <v>4.0575000000000001</v>
      </c>
      <c r="P712" s="8" t="s">
        <v>2363</v>
      </c>
      <c r="Q712" s="9" t="s">
        <v>2364</v>
      </c>
    </row>
    <row r="713" spans="1:20" ht="43.2" x14ac:dyDescent="0.3">
      <c r="A713" s="3">
        <f t="shared" si="22"/>
        <v>700</v>
      </c>
      <c r="B713" s="4" t="s">
        <v>2365</v>
      </c>
      <c r="C713" s="4" t="s">
        <v>2278</v>
      </c>
      <c r="D713" s="4" t="s">
        <v>2309</v>
      </c>
      <c r="E713" s="4" t="s">
        <v>2366</v>
      </c>
      <c r="F713" s="4" t="s">
        <v>1066</v>
      </c>
      <c r="G713" s="5">
        <v>44482</v>
      </c>
      <c r="H713" s="5">
        <v>46022</v>
      </c>
      <c r="I713" s="4" t="s">
        <v>23</v>
      </c>
      <c r="J713" s="6">
        <v>2478477.9700000002</v>
      </c>
      <c r="K713" s="6">
        <v>2478477.9700000002</v>
      </c>
      <c r="L713" s="6"/>
      <c r="M713" s="6">
        <v>0</v>
      </c>
      <c r="N713" s="6">
        <v>2478477.9700000002</v>
      </c>
      <c r="O713" s="7">
        <v>4.0475000000000003</v>
      </c>
      <c r="P713" s="8" t="s">
        <v>2367</v>
      </c>
      <c r="Q713" s="9" t="s">
        <v>2368</v>
      </c>
    </row>
    <row r="714" spans="1:20" ht="72" x14ac:dyDescent="0.3">
      <c r="A714" s="3">
        <f t="shared" si="22"/>
        <v>701</v>
      </c>
      <c r="B714" s="4" t="s">
        <v>2369</v>
      </c>
      <c r="C714" s="4" t="s">
        <v>2278</v>
      </c>
      <c r="D714" s="4" t="s">
        <v>2291</v>
      </c>
      <c r="E714" s="4" t="s">
        <v>881</v>
      </c>
      <c r="F714" s="4" t="s">
        <v>112</v>
      </c>
      <c r="G714" s="5">
        <v>44372</v>
      </c>
      <c r="H714" s="5">
        <v>46022</v>
      </c>
      <c r="I714" s="4" t="s">
        <v>183</v>
      </c>
      <c r="J714" s="6">
        <v>346394552</v>
      </c>
      <c r="K714" s="6">
        <v>342394025</v>
      </c>
      <c r="L714" s="6">
        <v>4000527</v>
      </c>
      <c r="M714" s="6">
        <v>0</v>
      </c>
      <c r="N714" s="6">
        <v>346394552</v>
      </c>
      <c r="O714" s="7">
        <v>3.9574999999999996</v>
      </c>
      <c r="P714" s="8" t="s">
        <v>2370</v>
      </c>
      <c r="Q714" s="9" t="s">
        <v>2371</v>
      </c>
    </row>
    <row r="715" spans="1:20" ht="43.2" x14ac:dyDescent="0.3">
      <c r="A715" s="3">
        <f t="shared" si="22"/>
        <v>702</v>
      </c>
      <c r="B715" s="4" t="s">
        <v>2372</v>
      </c>
      <c r="C715" s="4" t="s">
        <v>2278</v>
      </c>
      <c r="D715" s="4" t="s">
        <v>2309</v>
      </c>
      <c r="E715" s="4" t="s">
        <v>2373</v>
      </c>
      <c r="F715" s="4" t="s">
        <v>1066</v>
      </c>
      <c r="G715" s="5">
        <v>44473</v>
      </c>
      <c r="H715" s="5">
        <v>46022</v>
      </c>
      <c r="I715" s="4" t="s">
        <v>23</v>
      </c>
      <c r="J715" s="6">
        <v>20866437.5</v>
      </c>
      <c r="K715" s="6">
        <v>20866437.5</v>
      </c>
      <c r="L715" s="6"/>
      <c r="M715" s="6">
        <v>0</v>
      </c>
      <c r="N715" s="6">
        <v>20866437.5</v>
      </c>
      <c r="O715" s="7">
        <v>3.9474999999999998</v>
      </c>
      <c r="P715" s="8" t="s">
        <v>2374</v>
      </c>
      <c r="Q715" s="9" t="s">
        <v>2375</v>
      </c>
    </row>
    <row r="716" spans="1:20" ht="43.2" x14ac:dyDescent="0.3">
      <c r="A716" s="3">
        <f t="shared" si="22"/>
        <v>703</v>
      </c>
      <c r="B716" s="4" t="s">
        <v>2376</v>
      </c>
      <c r="C716" s="4" t="s">
        <v>2278</v>
      </c>
      <c r="D716" s="10" t="s">
        <v>2279</v>
      </c>
      <c r="E716" s="4" t="s">
        <v>2377</v>
      </c>
      <c r="F716" s="4" t="s">
        <v>2833</v>
      </c>
      <c r="G716" s="5">
        <v>45658</v>
      </c>
      <c r="H716" s="5">
        <v>46752</v>
      </c>
      <c r="I716" s="4" t="s">
        <v>65</v>
      </c>
      <c r="J716" s="6">
        <v>678318100</v>
      </c>
      <c r="K716" s="6">
        <v>678318100</v>
      </c>
      <c r="L716" s="6"/>
      <c r="M716" s="6">
        <v>0</v>
      </c>
      <c r="N716" s="6">
        <v>678318100</v>
      </c>
      <c r="O716" s="7">
        <v>3.85</v>
      </c>
      <c r="P716" s="8" t="s">
        <v>2378</v>
      </c>
      <c r="Q716" s="9" t="s">
        <v>2379</v>
      </c>
    </row>
    <row r="717" spans="1:20" ht="43.2" x14ac:dyDescent="0.3">
      <c r="A717" s="3">
        <f t="shared" si="22"/>
        <v>704</v>
      </c>
      <c r="B717" s="4" t="s">
        <v>2380</v>
      </c>
      <c r="C717" s="4" t="s">
        <v>2278</v>
      </c>
      <c r="D717" s="4" t="s">
        <v>2352</v>
      </c>
      <c r="E717" s="4" t="s">
        <v>575</v>
      </c>
      <c r="F717" s="4" t="s">
        <v>2833</v>
      </c>
      <c r="G717" s="5">
        <v>45658</v>
      </c>
      <c r="H717" s="5">
        <v>46752</v>
      </c>
      <c r="I717" s="4" t="s">
        <v>98</v>
      </c>
      <c r="J717" s="6">
        <v>51000000</v>
      </c>
      <c r="K717" s="6">
        <v>51000000</v>
      </c>
      <c r="L717" s="6"/>
      <c r="M717" s="6">
        <v>0</v>
      </c>
      <c r="N717" s="6">
        <v>51000000</v>
      </c>
      <c r="O717" s="7">
        <v>3.8232352941176462</v>
      </c>
      <c r="P717" s="8" t="s">
        <v>2381</v>
      </c>
      <c r="Q717" s="9" t="s">
        <v>2382</v>
      </c>
    </row>
    <row r="718" spans="1:20" s="36" customFormat="1" ht="43.2" x14ac:dyDescent="0.3">
      <c r="A718" s="3">
        <f t="shared" si="22"/>
        <v>705</v>
      </c>
      <c r="B718" s="28" t="s">
        <v>2746</v>
      </c>
      <c r="C718" s="29" t="s">
        <v>2278</v>
      </c>
      <c r="D718" s="29" t="s">
        <v>2336</v>
      </c>
      <c r="E718" s="28" t="s">
        <v>28</v>
      </c>
      <c r="F718" s="28" t="s">
        <v>2714</v>
      </c>
      <c r="G718" s="31">
        <v>44986</v>
      </c>
      <c r="H718" s="31">
        <v>46388</v>
      </c>
      <c r="I718" s="28" t="s">
        <v>65</v>
      </c>
      <c r="J718" s="32">
        <v>534911816.89999998</v>
      </c>
      <c r="K718" s="32">
        <v>463382020</v>
      </c>
      <c r="L718" s="32">
        <v>71529796.900000006</v>
      </c>
      <c r="M718" s="32">
        <v>0</v>
      </c>
      <c r="N718" s="33">
        <v>534911816.89999998</v>
      </c>
      <c r="O718" s="7">
        <v>3.8174999999999999</v>
      </c>
      <c r="P718" s="34" t="s">
        <v>2744</v>
      </c>
      <c r="Q718" s="35" t="s">
        <v>2745</v>
      </c>
      <c r="S718"/>
      <c r="T718"/>
    </row>
    <row r="719" spans="1:20" ht="43.2" x14ac:dyDescent="0.3">
      <c r="A719" s="3">
        <f t="shared" si="22"/>
        <v>706</v>
      </c>
      <c r="B719" s="4" t="s">
        <v>2383</v>
      </c>
      <c r="C719" s="4" t="s">
        <v>2278</v>
      </c>
      <c r="D719" s="4" t="s">
        <v>2279</v>
      </c>
      <c r="E719" s="4" t="s">
        <v>1842</v>
      </c>
      <c r="F719" s="4" t="s">
        <v>2833</v>
      </c>
      <c r="G719" s="5">
        <v>45658</v>
      </c>
      <c r="H719" s="5">
        <v>47848</v>
      </c>
      <c r="I719" s="4" t="s">
        <v>65</v>
      </c>
      <c r="J719" s="6">
        <v>1272820000</v>
      </c>
      <c r="K719" s="6">
        <v>1272820000</v>
      </c>
      <c r="L719" s="6"/>
      <c r="M719" s="6">
        <v>1500000</v>
      </c>
      <c r="N719" s="6">
        <v>1271320000</v>
      </c>
      <c r="O719" s="7">
        <v>3.7749999999999995</v>
      </c>
      <c r="P719" s="8" t="s">
        <v>2384</v>
      </c>
      <c r="Q719" s="9" t="s">
        <v>2385</v>
      </c>
    </row>
    <row r="720" spans="1:20" ht="57.6" x14ac:dyDescent="0.3">
      <c r="A720" s="3">
        <f t="shared" si="22"/>
        <v>707</v>
      </c>
      <c r="B720" s="4" t="s">
        <v>2386</v>
      </c>
      <c r="C720" s="4" t="s">
        <v>2278</v>
      </c>
      <c r="D720" s="4" t="s">
        <v>2352</v>
      </c>
      <c r="E720" s="4" t="s">
        <v>2387</v>
      </c>
      <c r="F720" s="4" t="s">
        <v>2833</v>
      </c>
      <c r="G720" s="5">
        <v>45767</v>
      </c>
      <c r="H720" s="5">
        <v>46376</v>
      </c>
      <c r="I720" s="4" t="s">
        <v>98</v>
      </c>
      <c r="J720" s="6">
        <v>102200000</v>
      </c>
      <c r="K720" s="6">
        <v>102200000</v>
      </c>
      <c r="L720" s="6"/>
      <c r="M720" s="6">
        <v>0</v>
      </c>
      <c r="N720" s="6">
        <v>102200000</v>
      </c>
      <c r="O720" s="7">
        <v>3.772866927610905</v>
      </c>
      <c r="P720" s="8" t="s">
        <v>2388</v>
      </c>
      <c r="Q720" s="9" t="s">
        <v>2389</v>
      </c>
    </row>
    <row r="721" spans="1:20" ht="28.8" x14ac:dyDescent="0.3">
      <c r="A721" s="3">
        <f t="shared" si="22"/>
        <v>708</v>
      </c>
      <c r="B721" s="4" t="s">
        <v>2390</v>
      </c>
      <c r="C721" s="4" t="s">
        <v>2278</v>
      </c>
      <c r="D721" s="10" t="s">
        <v>2309</v>
      </c>
      <c r="E721" s="4" t="s">
        <v>2391</v>
      </c>
      <c r="F721" s="4" t="s">
        <v>255</v>
      </c>
      <c r="G721" s="5">
        <v>45658</v>
      </c>
      <c r="H721" s="5">
        <v>46022</v>
      </c>
      <c r="I721" s="4" t="s">
        <v>65</v>
      </c>
      <c r="J721" s="6">
        <v>2972545780</v>
      </c>
      <c r="K721" s="6">
        <v>2972545780</v>
      </c>
      <c r="L721" s="6"/>
      <c r="M721" s="6">
        <v>0</v>
      </c>
      <c r="N721" s="6">
        <v>2972545780</v>
      </c>
      <c r="O721" s="7">
        <v>3.7374999999999989</v>
      </c>
      <c r="P721" s="8" t="s">
        <v>2392</v>
      </c>
      <c r="Q721" s="9" t="s">
        <v>2393</v>
      </c>
    </row>
    <row r="722" spans="1:20" ht="144" x14ac:dyDescent="0.3">
      <c r="A722" s="3">
        <f t="shared" si="22"/>
        <v>709</v>
      </c>
      <c r="B722" s="4" t="s">
        <v>2394</v>
      </c>
      <c r="C722" s="4" t="s">
        <v>2278</v>
      </c>
      <c r="D722" s="4" t="s">
        <v>2279</v>
      </c>
      <c r="E722" s="4" t="s">
        <v>2395</v>
      </c>
      <c r="F722" s="4" t="s">
        <v>2833</v>
      </c>
      <c r="G722" s="5">
        <v>45323</v>
      </c>
      <c r="H722" s="5">
        <v>46784</v>
      </c>
      <c r="I722" s="4" t="s">
        <v>85</v>
      </c>
      <c r="J722" s="6">
        <v>400850000</v>
      </c>
      <c r="K722" s="6">
        <v>331850000</v>
      </c>
      <c r="L722" s="6">
        <v>69000000</v>
      </c>
      <c r="M722" s="6">
        <v>0</v>
      </c>
      <c r="N722" s="6">
        <v>400850000</v>
      </c>
      <c r="O722" s="7">
        <v>3.7349999999999994</v>
      </c>
      <c r="P722" s="8" t="s">
        <v>2396</v>
      </c>
      <c r="Q722" s="9" t="s">
        <v>2397</v>
      </c>
    </row>
    <row r="723" spans="1:20" ht="57.6" x14ac:dyDescent="0.3">
      <c r="A723" s="3">
        <f t="shared" si="22"/>
        <v>710</v>
      </c>
      <c r="B723" s="4" t="s">
        <v>2398</v>
      </c>
      <c r="C723" s="4" t="s">
        <v>2278</v>
      </c>
      <c r="D723" s="4" t="s">
        <v>2352</v>
      </c>
      <c r="E723" s="4" t="s">
        <v>2399</v>
      </c>
      <c r="F723" s="4" t="s">
        <v>2833</v>
      </c>
      <c r="G723" s="5">
        <v>45767</v>
      </c>
      <c r="H723" s="5">
        <v>46371</v>
      </c>
      <c r="I723" s="4" t="s">
        <v>85</v>
      </c>
      <c r="J723" s="6">
        <v>120000000</v>
      </c>
      <c r="K723" s="6">
        <v>120000000</v>
      </c>
      <c r="L723" s="6"/>
      <c r="M723" s="6">
        <v>0</v>
      </c>
      <c r="N723" s="6">
        <v>120000000</v>
      </c>
      <c r="O723" s="7">
        <v>3.677812499999999</v>
      </c>
      <c r="P723" s="8" t="s">
        <v>2400</v>
      </c>
      <c r="Q723" s="9" t="s">
        <v>2401</v>
      </c>
    </row>
    <row r="724" spans="1:20" ht="43.2" x14ac:dyDescent="0.3">
      <c r="A724" s="3">
        <f t="shared" si="22"/>
        <v>711</v>
      </c>
      <c r="B724" s="4" t="s">
        <v>2402</v>
      </c>
      <c r="C724" s="25" t="s">
        <v>2278</v>
      </c>
      <c r="D724" s="4" t="s">
        <v>2291</v>
      </c>
      <c r="E724" s="25" t="s">
        <v>28</v>
      </c>
      <c r="F724" s="4" t="s">
        <v>2833</v>
      </c>
      <c r="G724" s="5">
        <v>42866</v>
      </c>
      <c r="H724" s="5">
        <v>46153</v>
      </c>
      <c r="I724" s="4" t="s">
        <v>59</v>
      </c>
      <c r="J724" s="6">
        <v>8906400375</v>
      </c>
      <c r="K724" s="6">
        <v>8906400375</v>
      </c>
      <c r="L724" s="6"/>
      <c r="M724" s="6">
        <v>2076706226.7</v>
      </c>
      <c r="N724" s="6">
        <v>6829694148.3000002</v>
      </c>
      <c r="O724" s="7">
        <v>3.6649999999999991</v>
      </c>
      <c r="P724" s="8" t="s">
        <v>2403</v>
      </c>
      <c r="Q724" s="9" t="s">
        <v>2404</v>
      </c>
    </row>
    <row r="725" spans="1:20" s="36" customFormat="1" ht="115.2" x14ac:dyDescent="0.3">
      <c r="A725" s="3">
        <f t="shared" si="22"/>
        <v>712</v>
      </c>
      <c r="B725" s="28" t="s">
        <v>2750</v>
      </c>
      <c r="C725" s="28" t="s">
        <v>2278</v>
      </c>
      <c r="D725" s="28" t="s">
        <v>2719</v>
      </c>
      <c r="E725" s="28" t="s">
        <v>2753</v>
      </c>
      <c r="F725" s="28" t="s">
        <v>2714</v>
      </c>
      <c r="G725" s="31">
        <v>44986</v>
      </c>
      <c r="H725" s="31">
        <v>46537</v>
      </c>
      <c r="I725" s="28" t="s">
        <v>98</v>
      </c>
      <c r="J725" s="32">
        <v>2236012174.4499998</v>
      </c>
      <c r="K725" s="32">
        <v>1845664033</v>
      </c>
      <c r="L725" s="32">
        <v>390348141.44999999</v>
      </c>
      <c r="M725" s="32">
        <v>0</v>
      </c>
      <c r="N725" s="33">
        <v>2236012174.4499998</v>
      </c>
      <c r="O725" s="7">
        <v>3.6503999999999999</v>
      </c>
      <c r="P725" s="34" t="s">
        <v>2751</v>
      </c>
      <c r="Q725" s="35" t="s">
        <v>2752</v>
      </c>
      <c r="S725"/>
      <c r="T725"/>
    </row>
    <row r="726" spans="1:20" s="36" customFormat="1" ht="43.2" x14ac:dyDescent="0.3">
      <c r="A726" s="3">
        <f t="shared" si="22"/>
        <v>713</v>
      </c>
      <c r="B726" s="4" t="s">
        <v>2850</v>
      </c>
      <c r="C726" s="4" t="s">
        <v>2278</v>
      </c>
      <c r="D726" s="4" t="s">
        <v>2309</v>
      </c>
      <c r="E726" s="4" t="s">
        <v>28</v>
      </c>
      <c r="F726" s="4" t="s">
        <v>2714</v>
      </c>
      <c r="G726" s="5">
        <v>45778</v>
      </c>
      <c r="H726" s="5">
        <v>46022</v>
      </c>
      <c r="I726" s="4" t="s">
        <v>98</v>
      </c>
      <c r="J726" s="6">
        <v>23500000</v>
      </c>
      <c r="K726" s="6">
        <v>0</v>
      </c>
      <c r="L726" s="6">
        <v>23500000</v>
      </c>
      <c r="M726" s="6"/>
      <c r="N726" s="6">
        <v>23500000</v>
      </c>
      <c r="O726" s="7">
        <v>3.6175000000000002</v>
      </c>
      <c r="P726" s="8" t="s">
        <v>2873</v>
      </c>
      <c r="Q726" s="9" t="s">
        <v>2897</v>
      </c>
      <c r="S726"/>
      <c r="T726"/>
    </row>
    <row r="727" spans="1:20" ht="43.2" x14ac:dyDescent="0.3">
      <c r="A727" s="3">
        <f t="shared" si="22"/>
        <v>714</v>
      </c>
      <c r="B727" s="28" t="s">
        <v>2760</v>
      </c>
      <c r="C727" s="29" t="s">
        <v>2278</v>
      </c>
      <c r="D727" s="29" t="s">
        <v>2336</v>
      </c>
      <c r="E727" s="28" t="s">
        <v>28</v>
      </c>
      <c r="F727" s="28" t="s">
        <v>2714</v>
      </c>
      <c r="G727" s="31">
        <v>44197</v>
      </c>
      <c r="H727" s="31">
        <v>46568</v>
      </c>
      <c r="I727" s="28" t="s">
        <v>183</v>
      </c>
      <c r="J727" s="32">
        <v>22878228000</v>
      </c>
      <c r="K727" s="32">
        <v>19065190000</v>
      </c>
      <c r="L727" s="32">
        <v>3813038000</v>
      </c>
      <c r="M727" s="32">
        <v>0</v>
      </c>
      <c r="N727" s="33">
        <v>22878228000</v>
      </c>
      <c r="O727" s="7">
        <v>3.4674999999999998</v>
      </c>
      <c r="P727" s="34" t="s">
        <v>2761</v>
      </c>
      <c r="Q727" s="35" t="s">
        <v>2762</v>
      </c>
    </row>
    <row r="728" spans="1:20" s="36" customFormat="1" ht="43.2" x14ac:dyDescent="0.3">
      <c r="A728" s="3">
        <f t="shared" si="22"/>
        <v>715</v>
      </c>
      <c r="B728" s="4" t="s">
        <v>2405</v>
      </c>
      <c r="C728" s="4" t="s">
        <v>2278</v>
      </c>
      <c r="D728" s="4" t="s">
        <v>2291</v>
      </c>
      <c r="E728" s="4" t="s">
        <v>566</v>
      </c>
      <c r="F728" s="4" t="s">
        <v>2833</v>
      </c>
      <c r="G728" s="5">
        <v>43903</v>
      </c>
      <c r="H728" s="5">
        <v>46366</v>
      </c>
      <c r="I728" s="4" t="s">
        <v>35</v>
      </c>
      <c r="J728" s="6">
        <v>13181091165.6</v>
      </c>
      <c r="K728" s="6">
        <v>13181091165.6</v>
      </c>
      <c r="L728" s="6"/>
      <c r="M728" s="6">
        <v>0</v>
      </c>
      <c r="N728" s="6">
        <v>13181091165.6</v>
      </c>
      <c r="O728" s="7">
        <v>3.4625449507553685</v>
      </c>
      <c r="P728" s="8" t="s">
        <v>2406</v>
      </c>
      <c r="Q728" s="9" t="s">
        <v>2407</v>
      </c>
      <c r="S728"/>
      <c r="T728"/>
    </row>
    <row r="729" spans="1:20" ht="57.6" x14ac:dyDescent="0.3">
      <c r="A729" s="3">
        <f t="shared" si="22"/>
        <v>716</v>
      </c>
      <c r="B729" s="28" t="s">
        <v>2763</v>
      </c>
      <c r="C729" s="29" t="s">
        <v>2278</v>
      </c>
      <c r="D729" s="29" t="s">
        <v>2336</v>
      </c>
      <c r="E729" s="28" t="s">
        <v>28</v>
      </c>
      <c r="F729" s="28" t="s">
        <v>2714</v>
      </c>
      <c r="G729" s="31">
        <v>45565</v>
      </c>
      <c r="H729" s="31">
        <v>46752</v>
      </c>
      <c r="I729" s="28" t="s">
        <v>85</v>
      </c>
      <c r="J729" s="32">
        <v>1660000000</v>
      </c>
      <c r="K729" s="32">
        <v>1660000000</v>
      </c>
      <c r="L729" s="32">
        <v>0</v>
      </c>
      <c r="M729" s="32">
        <v>0</v>
      </c>
      <c r="N729" s="33">
        <v>1660000000</v>
      </c>
      <c r="O729" s="7">
        <v>3.375</v>
      </c>
      <c r="P729" s="34" t="s">
        <v>2764</v>
      </c>
      <c r="Q729" s="35" t="s">
        <v>2765</v>
      </c>
    </row>
    <row r="730" spans="1:20" ht="57.6" x14ac:dyDescent="0.3">
      <c r="A730" s="3">
        <f t="shared" si="22"/>
        <v>717</v>
      </c>
      <c r="B730" s="4" t="s">
        <v>2408</v>
      </c>
      <c r="C730" s="4" t="s">
        <v>2278</v>
      </c>
      <c r="D730" s="4" t="s">
        <v>2352</v>
      </c>
      <c r="E730" s="4" t="s">
        <v>2409</v>
      </c>
      <c r="F730" s="4" t="s">
        <v>2833</v>
      </c>
      <c r="G730" s="5">
        <v>45658</v>
      </c>
      <c r="H730" s="5">
        <v>46022</v>
      </c>
      <c r="I730" s="4" t="s">
        <v>85</v>
      </c>
      <c r="J730" s="6">
        <v>70000000</v>
      </c>
      <c r="K730" s="6">
        <v>70000000</v>
      </c>
      <c r="L730" s="6"/>
      <c r="M730" s="6">
        <v>0</v>
      </c>
      <c r="N730" s="6">
        <v>70000000</v>
      </c>
      <c r="O730" s="7">
        <v>3.3599999999999994</v>
      </c>
      <c r="P730" s="8" t="s">
        <v>2410</v>
      </c>
      <c r="Q730" s="9" t="s">
        <v>2411</v>
      </c>
    </row>
    <row r="731" spans="1:20" ht="57.6" x14ac:dyDescent="0.3">
      <c r="A731" s="3">
        <f t="shared" si="22"/>
        <v>718</v>
      </c>
      <c r="B731" s="4" t="s">
        <v>2412</v>
      </c>
      <c r="C731" s="4" t="s">
        <v>2278</v>
      </c>
      <c r="D731" s="4" t="s">
        <v>2284</v>
      </c>
      <c r="E731" s="4" t="s">
        <v>28</v>
      </c>
      <c r="F731" s="4" t="s">
        <v>2833</v>
      </c>
      <c r="G731" s="5">
        <v>45658</v>
      </c>
      <c r="H731" s="5">
        <v>51957</v>
      </c>
      <c r="I731" s="4" t="s">
        <v>85</v>
      </c>
      <c r="J731" s="6">
        <v>9900000000</v>
      </c>
      <c r="K731" s="6">
        <v>9900000000</v>
      </c>
      <c r="L731" s="6"/>
      <c r="M731" s="6">
        <v>0</v>
      </c>
      <c r="N731" s="6">
        <v>9900000000</v>
      </c>
      <c r="O731" s="7">
        <v>3.3349999999999991</v>
      </c>
      <c r="P731" s="8" t="s">
        <v>2413</v>
      </c>
      <c r="Q731" s="9" t="s">
        <v>2414</v>
      </c>
    </row>
    <row r="732" spans="1:20" ht="72" x14ac:dyDescent="0.3">
      <c r="A732" s="3">
        <f t="shared" si="22"/>
        <v>719</v>
      </c>
      <c r="B732" s="4" t="s">
        <v>2415</v>
      </c>
      <c r="C732" s="4" t="s">
        <v>2278</v>
      </c>
      <c r="D732" s="4" t="s">
        <v>2284</v>
      </c>
      <c r="E732" s="4" t="s">
        <v>2416</v>
      </c>
      <c r="F732" s="4" t="s">
        <v>2833</v>
      </c>
      <c r="G732" s="5">
        <v>45658</v>
      </c>
      <c r="H732" s="5">
        <v>46752</v>
      </c>
      <c r="I732" s="4" t="s">
        <v>98</v>
      </c>
      <c r="J732" s="6">
        <v>270000000</v>
      </c>
      <c r="K732" s="6">
        <v>270000000</v>
      </c>
      <c r="L732" s="6"/>
      <c r="M732" s="6">
        <v>0</v>
      </c>
      <c r="N732" s="6">
        <v>270000000</v>
      </c>
      <c r="O732" s="7">
        <v>3.2674999999999996</v>
      </c>
      <c r="P732" s="8" t="s">
        <v>2417</v>
      </c>
      <c r="Q732" s="9" t="s">
        <v>2418</v>
      </c>
    </row>
    <row r="733" spans="1:20" ht="43.2" x14ac:dyDescent="0.3">
      <c r="A733" s="3">
        <f t="shared" si="22"/>
        <v>720</v>
      </c>
      <c r="B733" s="4" t="s">
        <v>2419</v>
      </c>
      <c r="C733" s="4" t="s">
        <v>2278</v>
      </c>
      <c r="D733" s="4" t="s">
        <v>2309</v>
      </c>
      <c r="E733" s="4" t="s">
        <v>2420</v>
      </c>
      <c r="F733" s="4" t="s">
        <v>1066</v>
      </c>
      <c r="G733" s="5">
        <v>45098</v>
      </c>
      <c r="H733" s="5">
        <v>46022</v>
      </c>
      <c r="I733" s="4" t="s">
        <v>59</v>
      </c>
      <c r="J733" s="6">
        <v>123499104</v>
      </c>
      <c r="K733" s="6">
        <v>123499104</v>
      </c>
      <c r="L733" s="6"/>
      <c r="M733" s="6">
        <v>0</v>
      </c>
      <c r="N733" s="6">
        <v>123499104</v>
      </c>
      <c r="O733" s="7">
        <v>3.2649999999999997</v>
      </c>
      <c r="P733" s="8" t="s">
        <v>2421</v>
      </c>
      <c r="Q733" s="9" t="s">
        <v>2422</v>
      </c>
    </row>
    <row r="734" spans="1:20" ht="43.2" x14ac:dyDescent="0.3">
      <c r="A734" s="3">
        <f t="shared" si="22"/>
        <v>721</v>
      </c>
      <c r="B734" s="4" t="s">
        <v>2423</v>
      </c>
      <c r="C734" s="4" t="s">
        <v>2278</v>
      </c>
      <c r="D734" s="4" t="s">
        <v>2352</v>
      </c>
      <c r="E734" s="4" t="s">
        <v>2409</v>
      </c>
      <c r="F734" s="4" t="s">
        <v>2833</v>
      </c>
      <c r="G734" s="5">
        <v>45658</v>
      </c>
      <c r="H734" s="5">
        <v>46752</v>
      </c>
      <c r="I734" s="4" t="s">
        <v>98</v>
      </c>
      <c r="J734" s="6">
        <v>68000000</v>
      </c>
      <c r="K734" s="6">
        <v>68000000</v>
      </c>
      <c r="L734" s="6"/>
      <c r="M734" s="6">
        <v>0</v>
      </c>
      <c r="N734" s="6">
        <v>68000000</v>
      </c>
      <c r="O734" s="7">
        <v>3.2230514706287834</v>
      </c>
      <c r="P734" s="8" t="s">
        <v>2424</v>
      </c>
      <c r="Q734" s="9" t="s">
        <v>2425</v>
      </c>
    </row>
    <row r="735" spans="1:20" ht="57.6" x14ac:dyDescent="0.3">
      <c r="A735" s="3">
        <f t="shared" si="22"/>
        <v>722</v>
      </c>
      <c r="B735" s="4" t="s">
        <v>2426</v>
      </c>
      <c r="C735" s="4" t="s">
        <v>2278</v>
      </c>
      <c r="D735" s="4" t="s">
        <v>2352</v>
      </c>
      <c r="E735" s="4" t="s">
        <v>2409</v>
      </c>
      <c r="F735" s="4" t="s">
        <v>2833</v>
      </c>
      <c r="G735" s="5">
        <v>45658</v>
      </c>
      <c r="H735" s="5">
        <v>46022</v>
      </c>
      <c r="I735" s="4" t="s">
        <v>85</v>
      </c>
      <c r="J735" s="6">
        <v>20833000</v>
      </c>
      <c r="K735" s="6">
        <v>20833000</v>
      </c>
      <c r="L735" s="6"/>
      <c r="M735" s="6">
        <v>0</v>
      </c>
      <c r="N735" s="6">
        <v>20833000</v>
      </c>
      <c r="O735" s="7">
        <v>3.1849999999999992</v>
      </c>
      <c r="P735" s="8" t="s">
        <v>2427</v>
      </c>
      <c r="Q735" s="9" t="s">
        <v>2428</v>
      </c>
    </row>
    <row r="736" spans="1:20" ht="43.2" x14ac:dyDescent="0.3">
      <c r="A736" s="3">
        <f t="shared" si="22"/>
        <v>723</v>
      </c>
      <c r="B736" s="4" t="s">
        <v>2429</v>
      </c>
      <c r="C736" s="4" t="s">
        <v>2278</v>
      </c>
      <c r="D736" s="4" t="s">
        <v>2279</v>
      </c>
      <c r="E736" s="4" t="s">
        <v>124</v>
      </c>
      <c r="F736" s="4" t="s">
        <v>2833</v>
      </c>
      <c r="G736" s="5">
        <v>44532</v>
      </c>
      <c r="H736" s="5">
        <v>57316</v>
      </c>
      <c r="I736" s="4" t="s">
        <v>23</v>
      </c>
      <c r="J736" s="6">
        <v>1312000000</v>
      </c>
      <c r="K736" s="6">
        <v>1312000000</v>
      </c>
      <c r="L736" s="6"/>
      <c r="M736" s="6">
        <v>0</v>
      </c>
      <c r="N736" s="6">
        <v>1312000000</v>
      </c>
      <c r="O736" s="7">
        <v>3.1724999999999999</v>
      </c>
      <c r="P736" s="8" t="s">
        <v>2430</v>
      </c>
      <c r="Q736" s="9" t="s">
        <v>2431</v>
      </c>
    </row>
    <row r="737" spans="1:17" ht="57.6" x14ac:dyDescent="0.3">
      <c r="A737" s="3">
        <f t="shared" si="22"/>
        <v>724</v>
      </c>
      <c r="B737" s="4" t="s">
        <v>2432</v>
      </c>
      <c r="C737" s="4" t="s">
        <v>2278</v>
      </c>
      <c r="D737" s="4" t="s">
        <v>2284</v>
      </c>
      <c r="E737" s="4" t="s">
        <v>28</v>
      </c>
      <c r="F737" s="4" t="s">
        <v>2833</v>
      </c>
      <c r="G737" s="5">
        <v>45658</v>
      </c>
      <c r="H737" s="5">
        <v>47848</v>
      </c>
      <c r="I737" s="4" t="s">
        <v>85</v>
      </c>
      <c r="J737" s="6">
        <v>14601000000</v>
      </c>
      <c r="K737" s="6">
        <v>14601000000</v>
      </c>
      <c r="L737" s="6"/>
      <c r="M737" s="6">
        <v>0</v>
      </c>
      <c r="N737" s="6">
        <v>14601000000</v>
      </c>
      <c r="O737" s="7">
        <v>3.1179999999999999</v>
      </c>
      <c r="P737" s="8" t="s">
        <v>2433</v>
      </c>
      <c r="Q737" s="9" t="s">
        <v>2434</v>
      </c>
    </row>
    <row r="738" spans="1:17" ht="43.2" x14ac:dyDescent="0.3">
      <c r="A738" s="3">
        <f t="shared" si="22"/>
        <v>725</v>
      </c>
      <c r="B738" s="4" t="s">
        <v>2435</v>
      </c>
      <c r="C738" s="4" t="s">
        <v>2278</v>
      </c>
      <c r="D738" s="10" t="s">
        <v>2284</v>
      </c>
      <c r="E738" s="4" t="s">
        <v>28</v>
      </c>
      <c r="F738" s="4" t="s">
        <v>2833</v>
      </c>
      <c r="G738" s="5">
        <v>45658</v>
      </c>
      <c r="H738" s="5">
        <v>47118</v>
      </c>
      <c r="I738" s="4" t="s">
        <v>98</v>
      </c>
      <c r="J738" s="6">
        <v>360000000</v>
      </c>
      <c r="K738" s="6">
        <v>360000000</v>
      </c>
      <c r="L738" s="6"/>
      <c r="M738" s="6">
        <v>0</v>
      </c>
      <c r="N738" s="6">
        <v>360000000</v>
      </c>
      <c r="O738" s="7">
        <v>3.0924999999999994</v>
      </c>
      <c r="P738" s="8" t="s">
        <v>2436</v>
      </c>
      <c r="Q738" s="9" t="s">
        <v>2437</v>
      </c>
    </row>
    <row r="739" spans="1:17" ht="28.8" x14ac:dyDescent="0.3">
      <c r="A739" s="3">
        <f t="shared" si="22"/>
        <v>726</v>
      </c>
      <c r="B739" s="4" t="s">
        <v>2438</v>
      </c>
      <c r="C739" s="4" t="s">
        <v>2278</v>
      </c>
      <c r="D739" s="4" t="s">
        <v>2352</v>
      </c>
      <c r="E739" s="4" t="s">
        <v>28</v>
      </c>
      <c r="F739" s="4" t="s">
        <v>205</v>
      </c>
      <c r="G739" s="5">
        <v>45352</v>
      </c>
      <c r="H739" s="5">
        <v>46022</v>
      </c>
      <c r="I739" s="4" t="s">
        <v>65</v>
      </c>
      <c r="J739" s="6">
        <v>1005592493</v>
      </c>
      <c r="K739" s="6">
        <v>959222120</v>
      </c>
      <c r="L739" s="6">
        <v>46370373</v>
      </c>
      <c r="M739" s="6">
        <v>0</v>
      </c>
      <c r="N739" s="6">
        <v>1005592493</v>
      </c>
      <c r="O739" s="7">
        <v>3.0624999999999996</v>
      </c>
      <c r="P739" s="8" t="s">
        <v>2439</v>
      </c>
      <c r="Q739" s="9" t="s">
        <v>2440</v>
      </c>
    </row>
    <row r="740" spans="1:17" ht="57.6" x14ac:dyDescent="0.3">
      <c r="A740" s="3">
        <f t="shared" si="22"/>
        <v>727</v>
      </c>
      <c r="B740" s="4" t="s">
        <v>2441</v>
      </c>
      <c r="C740" s="4" t="s">
        <v>2278</v>
      </c>
      <c r="D740" s="4" t="s">
        <v>2279</v>
      </c>
      <c r="E740" s="4" t="s">
        <v>28</v>
      </c>
      <c r="F740" s="4" t="s">
        <v>2833</v>
      </c>
      <c r="G740" s="5">
        <v>45658</v>
      </c>
      <c r="H740" s="5">
        <v>46387</v>
      </c>
      <c r="I740" s="4" t="s">
        <v>85</v>
      </c>
      <c r="J740" s="6">
        <v>533020460</v>
      </c>
      <c r="K740" s="6">
        <v>533020460</v>
      </c>
      <c r="L740" s="6"/>
      <c r="M740" s="6">
        <v>0</v>
      </c>
      <c r="N740" s="6">
        <v>533020460</v>
      </c>
      <c r="O740" s="7">
        <v>3.0599999999999992</v>
      </c>
      <c r="P740" s="8" t="s">
        <v>2442</v>
      </c>
      <c r="Q740" s="9" t="s">
        <v>2443</v>
      </c>
    </row>
    <row r="741" spans="1:17" ht="43.2" x14ac:dyDescent="0.3">
      <c r="A741" s="3">
        <f t="shared" si="22"/>
        <v>728</v>
      </c>
      <c r="B741" s="4" t="s">
        <v>2444</v>
      </c>
      <c r="C741" s="4" t="s">
        <v>2278</v>
      </c>
      <c r="D741" s="4" t="s">
        <v>2352</v>
      </c>
      <c r="E741" s="4" t="s">
        <v>254</v>
      </c>
      <c r="F741" s="4" t="s">
        <v>2833</v>
      </c>
      <c r="G741" s="5">
        <v>45658</v>
      </c>
      <c r="H741" s="5">
        <v>46022</v>
      </c>
      <c r="I741" s="4" t="s">
        <v>98</v>
      </c>
      <c r="J741" s="6">
        <v>121500000</v>
      </c>
      <c r="K741" s="6">
        <v>121500000</v>
      </c>
      <c r="L741" s="6"/>
      <c r="M741" s="6">
        <v>0</v>
      </c>
      <c r="N741" s="6">
        <v>121500000</v>
      </c>
      <c r="O741" s="7">
        <v>3.0442695469464338</v>
      </c>
      <c r="P741" s="8" t="s">
        <v>2445</v>
      </c>
      <c r="Q741" s="9" t="s">
        <v>2446</v>
      </c>
    </row>
    <row r="742" spans="1:17" ht="43.2" x14ac:dyDescent="0.3">
      <c r="A742" s="3">
        <f t="shared" si="22"/>
        <v>729</v>
      </c>
      <c r="B742" s="4" t="s">
        <v>2447</v>
      </c>
      <c r="C742" s="4" t="s">
        <v>2278</v>
      </c>
      <c r="D742" s="10" t="s">
        <v>2284</v>
      </c>
      <c r="E742" s="4" t="s">
        <v>28</v>
      </c>
      <c r="F742" s="4" t="s">
        <v>2833</v>
      </c>
      <c r="G742" s="5">
        <v>45717</v>
      </c>
      <c r="H742" s="5">
        <v>46174</v>
      </c>
      <c r="I742" s="4" t="s">
        <v>98</v>
      </c>
      <c r="J742" s="6">
        <v>360000000</v>
      </c>
      <c r="K742" s="6">
        <v>360000000</v>
      </c>
      <c r="L742" s="6"/>
      <c r="M742" s="6">
        <v>0</v>
      </c>
      <c r="N742" s="6">
        <v>360000000</v>
      </c>
      <c r="O742" s="7">
        <v>2.9924999999999997</v>
      </c>
      <c r="P742" s="8" t="s">
        <v>2448</v>
      </c>
      <c r="Q742" s="9" t="s">
        <v>2449</v>
      </c>
    </row>
    <row r="743" spans="1:17" ht="43.2" x14ac:dyDescent="0.3">
      <c r="A743" s="3">
        <f t="shared" si="22"/>
        <v>730</v>
      </c>
      <c r="B743" s="4" t="s">
        <v>2450</v>
      </c>
      <c r="C743" s="4" t="s">
        <v>2278</v>
      </c>
      <c r="D743" s="10" t="s">
        <v>2352</v>
      </c>
      <c r="E743" s="4" t="s">
        <v>2409</v>
      </c>
      <c r="F743" s="4" t="s">
        <v>2833</v>
      </c>
      <c r="G743" s="5">
        <v>45658</v>
      </c>
      <c r="H743" s="5">
        <v>46387</v>
      </c>
      <c r="I743" s="4" t="s">
        <v>269</v>
      </c>
      <c r="J743" s="6">
        <v>39585534.049999997</v>
      </c>
      <c r="K743" s="6">
        <v>39585534.049999997</v>
      </c>
      <c r="L743" s="6"/>
      <c r="M743" s="6">
        <v>0</v>
      </c>
      <c r="N743" s="6">
        <v>39585534.049999997</v>
      </c>
      <c r="O743" s="7">
        <v>2.9774999999999996</v>
      </c>
      <c r="P743" s="8" t="s">
        <v>2451</v>
      </c>
      <c r="Q743" s="9" t="s">
        <v>2452</v>
      </c>
    </row>
    <row r="744" spans="1:17" ht="43.2" x14ac:dyDescent="0.3">
      <c r="A744" s="3">
        <f t="shared" si="22"/>
        <v>731</v>
      </c>
      <c r="B744" s="4" t="s">
        <v>2453</v>
      </c>
      <c r="C744" s="4" t="s">
        <v>2278</v>
      </c>
      <c r="D744" s="4" t="s">
        <v>2352</v>
      </c>
      <c r="E744" s="4" t="s">
        <v>254</v>
      </c>
      <c r="F744" s="4" t="s">
        <v>2833</v>
      </c>
      <c r="G744" s="5">
        <v>45809</v>
      </c>
      <c r="H744" s="5">
        <v>46752</v>
      </c>
      <c r="I744" s="4" t="s">
        <v>98</v>
      </c>
      <c r="J744" s="6">
        <v>534750000</v>
      </c>
      <c r="K744" s="6">
        <v>534750000</v>
      </c>
      <c r="L744" s="6"/>
      <c r="M744" s="6">
        <v>0</v>
      </c>
      <c r="N744" s="6">
        <v>534750000</v>
      </c>
      <c r="O744" s="7">
        <v>2.922499999999999</v>
      </c>
      <c r="P744" s="8" t="s">
        <v>2454</v>
      </c>
      <c r="Q744" s="9" t="s">
        <v>2455</v>
      </c>
    </row>
    <row r="745" spans="1:17" ht="43.2" x14ac:dyDescent="0.3">
      <c r="A745" s="3">
        <f t="shared" si="22"/>
        <v>732</v>
      </c>
      <c r="B745" s="4" t="s">
        <v>2456</v>
      </c>
      <c r="C745" s="4" t="s">
        <v>2278</v>
      </c>
      <c r="D745" s="4" t="s">
        <v>2309</v>
      </c>
      <c r="E745" s="4" t="s">
        <v>213</v>
      </c>
      <c r="F745" s="4" t="s">
        <v>140</v>
      </c>
      <c r="G745" s="5">
        <v>43831</v>
      </c>
      <c r="H745" s="5">
        <v>46752</v>
      </c>
      <c r="I745" s="4" t="s">
        <v>183</v>
      </c>
      <c r="J745" s="6">
        <v>3637467128</v>
      </c>
      <c r="K745" s="6">
        <v>3637467128</v>
      </c>
      <c r="L745" s="6"/>
      <c r="M745" s="6">
        <v>0</v>
      </c>
      <c r="N745" s="6">
        <v>3637467128</v>
      </c>
      <c r="O745" s="7">
        <v>2.9074999999999998</v>
      </c>
      <c r="P745" s="8" t="s">
        <v>2457</v>
      </c>
      <c r="Q745" s="9" t="s">
        <v>2458</v>
      </c>
    </row>
    <row r="746" spans="1:17" ht="43.2" x14ac:dyDescent="0.3">
      <c r="A746" s="3">
        <f t="shared" si="22"/>
        <v>733</v>
      </c>
      <c r="B746" s="4" t="s">
        <v>2459</v>
      </c>
      <c r="C746" s="4" t="s">
        <v>2278</v>
      </c>
      <c r="D746" s="4" t="s">
        <v>2309</v>
      </c>
      <c r="E746" s="4" t="s">
        <v>2460</v>
      </c>
      <c r="F746" s="4" t="s">
        <v>928</v>
      </c>
      <c r="G746" s="5">
        <v>45658</v>
      </c>
      <c r="H746" s="5">
        <v>46022</v>
      </c>
      <c r="I746" s="4" t="s">
        <v>183</v>
      </c>
      <c r="J746" s="6">
        <v>133511290</v>
      </c>
      <c r="K746" s="6">
        <v>111259408</v>
      </c>
      <c r="L746" s="6">
        <v>22251882</v>
      </c>
      <c r="M746" s="6">
        <v>0</v>
      </c>
      <c r="N746" s="6">
        <v>133511290</v>
      </c>
      <c r="O746" s="7">
        <v>2.9005617502880652</v>
      </c>
      <c r="P746" s="8" t="s">
        <v>2461</v>
      </c>
      <c r="Q746" s="9" t="s">
        <v>2462</v>
      </c>
    </row>
    <row r="747" spans="1:17" ht="57.6" x14ac:dyDescent="0.3">
      <c r="A747" s="3">
        <f t="shared" si="22"/>
        <v>734</v>
      </c>
      <c r="B747" s="4" t="s">
        <v>2463</v>
      </c>
      <c r="C747" s="4" t="s">
        <v>2278</v>
      </c>
      <c r="D747" s="4" t="s">
        <v>2352</v>
      </c>
      <c r="E747" s="4" t="s">
        <v>2409</v>
      </c>
      <c r="F747" s="4" t="s">
        <v>2833</v>
      </c>
      <c r="G747" s="5">
        <v>45658</v>
      </c>
      <c r="H747" s="5">
        <v>46022</v>
      </c>
      <c r="I747" s="4" t="s">
        <v>85</v>
      </c>
      <c r="J747" s="6">
        <v>11250000</v>
      </c>
      <c r="K747" s="6">
        <v>11250000</v>
      </c>
      <c r="L747" s="6"/>
      <c r="M747" s="6">
        <v>0</v>
      </c>
      <c r="N747" s="6">
        <v>11250000</v>
      </c>
      <c r="O747" s="7">
        <v>2.8608888888888888</v>
      </c>
      <c r="P747" s="8" t="s">
        <v>2464</v>
      </c>
      <c r="Q747" s="9" t="s">
        <v>2465</v>
      </c>
    </row>
    <row r="748" spans="1:17" ht="72" x14ac:dyDescent="0.3">
      <c r="A748" s="3">
        <f t="shared" si="22"/>
        <v>735</v>
      </c>
      <c r="B748" s="4" t="s">
        <v>2466</v>
      </c>
      <c r="C748" s="4" t="s">
        <v>2278</v>
      </c>
      <c r="D748" s="4" t="s">
        <v>2309</v>
      </c>
      <c r="E748" s="4" t="s">
        <v>2467</v>
      </c>
      <c r="F748" s="4" t="s">
        <v>928</v>
      </c>
      <c r="G748" s="5">
        <v>45658</v>
      </c>
      <c r="H748" s="5">
        <v>46387</v>
      </c>
      <c r="I748" s="4" t="s">
        <v>98</v>
      </c>
      <c r="J748" s="6">
        <v>1525000000</v>
      </c>
      <c r="K748" s="6">
        <v>1270833333</v>
      </c>
      <c r="L748" s="6">
        <v>254166667</v>
      </c>
      <c r="M748" s="6">
        <v>0</v>
      </c>
      <c r="N748" s="6">
        <v>1525000000</v>
      </c>
      <c r="O748" s="7">
        <v>2.8426393442659497</v>
      </c>
      <c r="P748" s="8" t="s">
        <v>2468</v>
      </c>
      <c r="Q748" s="9" t="s">
        <v>2469</v>
      </c>
    </row>
    <row r="749" spans="1:17" ht="72" x14ac:dyDescent="0.3">
      <c r="A749" s="3">
        <f t="shared" si="22"/>
        <v>736</v>
      </c>
      <c r="B749" s="4" t="s">
        <v>2470</v>
      </c>
      <c r="C749" s="4" t="s">
        <v>2278</v>
      </c>
      <c r="D749" s="4" t="s">
        <v>2352</v>
      </c>
      <c r="E749" s="4" t="s">
        <v>2471</v>
      </c>
      <c r="F749" s="4" t="s">
        <v>2833</v>
      </c>
      <c r="G749" s="5">
        <v>45658</v>
      </c>
      <c r="H749" s="5">
        <v>46752</v>
      </c>
      <c r="I749" s="4" t="s">
        <v>98</v>
      </c>
      <c r="J749" s="6">
        <v>7023520000</v>
      </c>
      <c r="K749" s="6">
        <v>7023520000</v>
      </c>
      <c r="L749" s="6"/>
      <c r="M749" s="6">
        <v>0</v>
      </c>
      <c r="N749" s="6">
        <v>7023520000</v>
      </c>
      <c r="O749" s="7">
        <v>2.8424999999999994</v>
      </c>
      <c r="P749" s="8" t="s">
        <v>2472</v>
      </c>
      <c r="Q749" s="9" t="s">
        <v>2473</v>
      </c>
    </row>
    <row r="750" spans="1:17" ht="43.2" x14ac:dyDescent="0.3">
      <c r="A750" s="3">
        <f t="shared" si="22"/>
        <v>737</v>
      </c>
      <c r="B750" s="4" t="s">
        <v>2474</v>
      </c>
      <c r="C750" s="4" t="s">
        <v>2278</v>
      </c>
      <c r="D750" s="4" t="s">
        <v>2309</v>
      </c>
      <c r="E750" s="4" t="s">
        <v>28</v>
      </c>
      <c r="F750" s="4" t="s">
        <v>2833</v>
      </c>
      <c r="G750" s="5">
        <v>45292</v>
      </c>
      <c r="H750" s="5">
        <v>46388</v>
      </c>
      <c r="I750" s="4" t="s">
        <v>98</v>
      </c>
      <c r="J750" s="6">
        <v>6300000000</v>
      </c>
      <c r="K750" s="6">
        <v>6300000000</v>
      </c>
      <c r="L750" s="6"/>
      <c r="M750" s="6">
        <v>0</v>
      </c>
      <c r="N750" s="6">
        <v>6300000000</v>
      </c>
      <c r="O750" s="7">
        <v>2.7461507915646268</v>
      </c>
      <c r="P750" s="8" t="s">
        <v>2475</v>
      </c>
      <c r="Q750" s="9" t="s">
        <v>2476</v>
      </c>
    </row>
    <row r="751" spans="1:17" ht="43.2" x14ac:dyDescent="0.3">
      <c r="A751" s="3">
        <f t="shared" ref="A751:A814" si="23">A750+1</f>
        <v>738</v>
      </c>
      <c r="B751" s="4" t="s">
        <v>2856</v>
      </c>
      <c r="C751" s="4" t="s">
        <v>2278</v>
      </c>
      <c r="D751" s="4" t="s">
        <v>2279</v>
      </c>
      <c r="E751" s="4" t="s">
        <v>1842</v>
      </c>
      <c r="F751" s="4" t="s">
        <v>2833</v>
      </c>
      <c r="G751" s="5">
        <v>45839</v>
      </c>
      <c r="H751" s="5">
        <v>46387</v>
      </c>
      <c r="I751" s="4" t="s">
        <v>65</v>
      </c>
      <c r="J751" s="6">
        <v>53000000</v>
      </c>
      <c r="K751" s="6">
        <v>53000000</v>
      </c>
      <c r="L751" s="6">
        <v>0</v>
      </c>
      <c r="M751" s="6"/>
      <c r="N751" s="6">
        <v>53000000</v>
      </c>
      <c r="O751" s="7">
        <v>2.7374999999999998</v>
      </c>
      <c r="P751" s="8" t="s">
        <v>2879</v>
      </c>
      <c r="Q751" s="9" t="s">
        <v>2903</v>
      </c>
    </row>
    <row r="752" spans="1:17" ht="43.2" x14ac:dyDescent="0.3">
      <c r="A752" s="3">
        <f t="shared" si="23"/>
        <v>739</v>
      </c>
      <c r="B752" s="4" t="s">
        <v>2477</v>
      </c>
      <c r="C752" s="4" t="s">
        <v>2278</v>
      </c>
      <c r="D752" s="4" t="s">
        <v>2284</v>
      </c>
      <c r="E752" s="4" t="s">
        <v>28</v>
      </c>
      <c r="F752" s="4" t="s">
        <v>2833</v>
      </c>
      <c r="G752" s="5">
        <v>45658</v>
      </c>
      <c r="H752" s="5">
        <v>46752</v>
      </c>
      <c r="I752" s="4" t="s">
        <v>98</v>
      </c>
      <c r="J752" s="6">
        <v>11911634000</v>
      </c>
      <c r="K752" s="6">
        <v>11911634000</v>
      </c>
      <c r="L752" s="6"/>
      <c r="M752" s="6">
        <v>0</v>
      </c>
      <c r="N752" s="6">
        <v>11911634000</v>
      </c>
      <c r="O752" s="7">
        <v>2.7175008395153841</v>
      </c>
      <c r="P752" s="8" t="s">
        <v>2478</v>
      </c>
      <c r="Q752" s="9" t="s">
        <v>2479</v>
      </c>
    </row>
    <row r="753" spans="1:20" ht="57.6" x14ac:dyDescent="0.3">
      <c r="A753" s="3">
        <f t="shared" si="23"/>
        <v>740</v>
      </c>
      <c r="B753" s="4" t="s">
        <v>2480</v>
      </c>
      <c r="C753" s="4" t="s">
        <v>2278</v>
      </c>
      <c r="D753" s="4" t="s">
        <v>2309</v>
      </c>
      <c r="E753" s="4" t="s">
        <v>2481</v>
      </c>
      <c r="F753" s="4" t="s">
        <v>928</v>
      </c>
      <c r="G753" s="5">
        <v>45658</v>
      </c>
      <c r="H753" s="5">
        <v>46387</v>
      </c>
      <c r="I753" s="4" t="s">
        <v>65</v>
      </c>
      <c r="J753" s="6">
        <v>204480821</v>
      </c>
      <c r="K753" s="6">
        <v>169650684</v>
      </c>
      <c r="L753" s="6">
        <v>34830137</v>
      </c>
      <c r="M753" s="6">
        <v>0</v>
      </c>
      <c r="N753" s="6">
        <v>204480821</v>
      </c>
      <c r="O753" s="7">
        <v>2.7130501738769515</v>
      </c>
      <c r="P753" s="8" t="s">
        <v>2482</v>
      </c>
      <c r="Q753" s="9" t="s">
        <v>2483</v>
      </c>
    </row>
    <row r="754" spans="1:20" ht="43.2" x14ac:dyDescent="0.3">
      <c r="A754" s="3">
        <f t="shared" si="23"/>
        <v>741</v>
      </c>
      <c r="B754" s="4" t="s">
        <v>2484</v>
      </c>
      <c r="C754" s="4" t="s">
        <v>2278</v>
      </c>
      <c r="D754" s="4" t="s">
        <v>2284</v>
      </c>
      <c r="E754" s="4" t="s">
        <v>28</v>
      </c>
      <c r="F754" s="4" t="s">
        <v>2833</v>
      </c>
      <c r="G754" s="5">
        <v>45658</v>
      </c>
      <c r="H754" s="5">
        <v>46752</v>
      </c>
      <c r="I754" s="4" t="s">
        <v>98</v>
      </c>
      <c r="J754" s="6">
        <v>1065986000</v>
      </c>
      <c r="K754" s="6">
        <v>1065986000</v>
      </c>
      <c r="L754" s="6"/>
      <c r="M754" s="6">
        <v>0</v>
      </c>
      <c r="N754" s="6">
        <v>1065986000</v>
      </c>
      <c r="O754" s="7">
        <v>2.6934380986241839</v>
      </c>
      <c r="P754" s="8" t="s">
        <v>2485</v>
      </c>
      <c r="Q754" s="9" t="s">
        <v>2486</v>
      </c>
    </row>
    <row r="755" spans="1:20" ht="28.8" x14ac:dyDescent="0.3">
      <c r="A755" s="3">
        <f t="shared" si="23"/>
        <v>742</v>
      </c>
      <c r="B755" s="4" t="s">
        <v>2487</v>
      </c>
      <c r="C755" s="4" t="s">
        <v>2278</v>
      </c>
      <c r="D755" s="4" t="s">
        <v>2291</v>
      </c>
      <c r="E755" s="4" t="s">
        <v>456</v>
      </c>
      <c r="F755" s="4" t="s">
        <v>49</v>
      </c>
      <c r="G755" s="5">
        <v>45717</v>
      </c>
      <c r="H755" s="5">
        <v>46118</v>
      </c>
      <c r="I755" s="4" t="s">
        <v>256</v>
      </c>
      <c r="J755" s="6">
        <v>372197186</v>
      </c>
      <c r="K755" s="6">
        <v>366067038</v>
      </c>
      <c r="L755" s="6">
        <v>6130148</v>
      </c>
      <c r="M755" s="6">
        <v>0</v>
      </c>
      <c r="N755" s="6">
        <v>372197186</v>
      </c>
      <c r="O755" s="7">
        <v>2.6699999999999995</v>
      </c>
      <c r="P755" s="8" t="s">
        <v>2488</v>
      </c>
      <c r="Q755" s="9" t="s">
        <v>2489</v>
      </c>
    </row>
    <row r="756" spans="1:20" ht="43.2" x14ac:dyDescent="0.3">
      <c r="A756" s="3">
        <f t="shared" si="23"/>
        <v>743</v>
      </c>
      <c r="B756" s="4" t="s">
        <v>2490</v>
      </c>
      <c r="C756" s="4" t="s">
        <v>2278</v>
      </c>
      <c r="D756" s="10" t="s">
        <v>2291</v>
      </c>
      <c r="E756" s="4" t="s">
        <v>28</v>
      </c>
      <c r="F756" s="4" t="s">
        <v>2833</v>
      </c>
      <c r="G756" s="5">
        <v>44823</v>
      </c>
      <c r="H756" s="5">
        <v>46649</v>
      </c>
      <c r="I756" s="4" t="s">
        <v>35</v>
      </c>
      <c r="J756" s="6">
        <v>4913785633.1000004</v>
      </c>
      <c r="K756" s="6">
        <v>4913785633.1000004</v>
      </c>
      <c r="L756" s="6"/>
      <c r="M756" s="6">
        <v>0</v>
      </c>
      <c r="N756" s="6">
        <v>4913785633.1000004</v>
      </c>
      <c r="O756" s="7">
        <v>2.6549999999999994</v>
      </c>
      <c r="P756" s="8" t="s">
        <v>2491</v>
      </c>
      <c r="Q756" s="9" t="s">
        <v>2492</v>
      </c>
    </row>
    <row r="757" spans="1:20" ht="57.6" x14ac:dyDescent="0.3">
      <c r="A757" s="3">
        <f t="shared" si="23"/>
        <v>744</v>
      </c>
      <c r="B757" s="4" t="s">
        <v>2493</v>
      </c>
      <c r="C757" s="4" t="s">
        <v>2278</v>
      </c>
      <c r="D757" s="4" t="s">
        <v>2309</v>
      </c>
      <c r="E757" s="4" t="s">
        <v>2494</v>
      </c>
      <c r="F757" s="4" t="s">
        <v>928</v>
      </c>
      <c r="G757" s="5">
        <v>45719</v>
      </c>
      <c r="H757" s="5">
        <v>45778</v>
      </c>
      <c r="I757" s="4" t="s">
        <v>98</v>
      </c>
      <c r="J757" s="6">
        <v>9999997</v>
      </c>
      <c r="K757" s="6">
        <v>9999997</v>
      </c>
      <c r="L757" s="6"/>
      <c r="M757" s="6">
        <v>0</v>
      </c>
      <c r="N757" s="6">
        <v>9999997</v>
      </c>
      <c r="O757" s="7">
        <v>2.5924999999999998</v>
      </c>
      <c r="P757" s="8" t="s">
        <v>2495</v>
      </c>
      <c r="Q757" s="9" t="s">
        <v>2496</v>
      </c>
    </row>
    <row r="758" spans="1:20" ht="43.2" x14ac:dyDescent="0.3">
      <c r="A758" s="3">
        <f t="shared" si="23"/>
        <v>745</v>
      </c>
      <c r="B758" s="4" t="s">
        <v>2497</v>
      </c>
      <c r="C758" s="4" t="s">
        <v>2278</v>
      </c>
      <c r="D758" s="4" t="s">
        <v>2352</v>
      </c>
      <c r="E758" s="4" t="s">
        <v>2409</v>
      </c>
      <c r="F758" s="4" t="s">
        <v>2833</v>
      </c>
      <c r="G758" s="5">
        <v>45719</v>
      </c>
      <c r="H758" s="5">
        <v>46696</v>
      </c>
      <c r="I758" s="4" t="s">
        <v>98</v>
      </c>
      <c r="J758" s="6">
        <v>640000000</v>
      </c>
      <c r="K758" s="6">
        <v>640000000</v>
      </c>
      <c r="L758" s="6"/>
      <c r="M758" s="6">
        <v>0</v>
      </c>
      <c r="N758" s="6">
        <v>640000000</v>
      </c>
      <c r="O758" s="7">
        <v>2.5725585937495414</v>
      </c>
      <c r="P758" s="8" t="s">
        <v>2498</v>
      </c>
      <c r="Q758" s="9" t="s">
        <v>2499</v>
      </c>
    </row>
    <row r="759" spans="1:20" ht="43.2" x14ac:dyDescent="0.3">
      <c r="A759" s="3">
        <f t="shared" si="23"/>
        <v>746</v>
      </c>
      <c r="B759" s="4" t="s">
        <v>2500</v>
      </c>
      <c r="C759" s="4" t="s">
        <v>2278</v>
      </c>
      <c r="D759" s="10" t="s">
        <v>2284</v>
      </c>
      <c r="E759" s="4" t="s">
        <v>28</v>
      </c>
      <c r="F759" s="4" t="s">
        <v>2833</v>
      </c>
      <c r="G759" s="5">
        <v>45658</v>
      </c>
      <c r="H759" s="5">
        <v>47118</v>
      </c>
      <c r="I759" s="4" t="s">
        <v>98</v>
      </c>
      <c r="J759" s="6">
        <v>2658567000</v>
      </c>
      <c r="K759" s="6">
        <v>2658567000</v>
      </c>
      <c r="L759" s="6"/>
      <c r="M759" s="6">
        <v>0</v>
      </c>
      <c r="N759" s="6">
        <v>2658567000</v>
      </c>
      <c r="O759" s="7">
        <v>2.5675150456993854</v>
      </c>
      <c r="P759" s="8" t="s">
        <v>2501</v>
      </c>
      <c r="Q759" s="9" t="s">
        <v>2502</v>
      </c>
    </row>
    <row r="760" spans="1:20" ht="72" x14ac:dyDescent="0.3">
      <c r="A760" s="3">
        <f t="shared" si="23"/>
        <v>747</v>
      </c>
      <c r="B760" s="4" t="s">
        <v>2503</v>
      </c>
      <c r="C760" s="4" t="s">
        <v>2278</v>
      </c>
      <c r="D760" s="4" t="s">
        <v>2309</v>
      </c>
      <c r="E760" s="4" t="s">
        <v>2504</v>
      </c>
      <c r="F760" s="4" t="s">
        <v>103</v>
      </c>
      <c r="G760" s="5">
        <v>45658</v>
      </c>
      <c r="H760" s="5">
        <v>46752</v>
      </c>
      <c r="I760" s="4" t="s">
        <v>65</v>
      </c>
      <c r="J760" s="6">
        <v>1370000000</v>
      </c>
      <c r="K760" s="6"/>
      <c r="L760" s="6">
        <v>1370000000</v>
      </c>
      <c r="M760" s="6">
        <v>0</v>
      </c>
      <c r="N760" s="6">
        <v>1370000000</v>
      </c>
      <c r="O760" s="7">
        <v>2.4624999999999999</v>
      </c>
      <c r="P760" s="8" t="s">
        <v>2505</v>
      </c>
      <c r="Q760" s="9" t="s">
        <v>2506</v>
      </c>
    </row>
    <row r="761" spans="1:20" s="36" customFormat="1" ht="28.8" x14ac:dyDescent="0.3">
      <c r="A761" s="3">
        <f t="shared" si="23"/>
        <v>748</v>
      </c>
      <c r="B761" s="4" t="s">
        <v>2507</v>
      </c>
      <c r="C761" s="4" t="s">
        <v>2278</v>
      </c>
      <c r="D761" s="4" t="s">
        <v>2309</v>
      </c>
      <c r="E761" s="4" t="s">
        <v>28</v>
      </c>
      <c r="F761" s="4" t="s">
        <v>40</v>
      </c>
      <c r="G761" s="5">
        <v>45292</v>
      </c>
      <c r="H761" s="5">
        <v>46722</v>
      </c>
      <c r="I761" s="4" t="s">
        <v>65</v>
      </c>
      <c r="J761" s="6">
        <v>74000000</v>
      </c>
      <c r="K761" s="6">
        <v>74000000</v>
      </c>
      <c r="L761" s="6"/>
      <c r="M761" s="6">
        <v>0</v>
      </c>
      <c r="N761" s="6">
        <v>74000000</v>
      </c>
      <c r="O761" s="7">
        <v>2.4299999999999997</v>
      </c>
      <c r="P761" s="8" t="s">
        <v>2508</v>
      </c>
      <c r="Q761" s="9" t="s">
        <v>2509</v>
      </c>
      <c r="S761"/>
      <c r="T761"/>
    </row>
    <row r="762" spans="1:20" ht="43.2" x14ac:dyDescent="0.3">
      <c r="A762" s="3">
        <f t="shared" si="23"/>
        <v>749</v>
      </c>
      <c r="B762" s="4" t="s">
        <v>2510</v>
      </c>
      <c r="C762" s="4" t="s">
        <v>2278</v>
      </c>
      <c r="D762" s="4" t="s">
        <v>2352</v>
      </c>
      <c r="E762" s="4" t="s">
        <v>575</v>
      </c>
      <c r="F762" s="4" t="s">
        <v>2833</v>
      </c>
      <c r="G762" s="5">
        <v>45658</v>
      </c>
      <c r="H762" s="5">
        <v>46387</v>
      </c>
      <c r="I762" s="4" t="s">
        <v>65</v>
      </c>
      <c r="J762" s="6">
        <v>745200000</v>
      </c>
      <c r="K762" s="6">
        <v>739200000</v>
      </c>
      <c r="L762" s="6">
        <v>6000000</v>
      </c>
      <c r="M762" s="6">
        <v>0</v>
      </c>
      <c r="N762" s="6">
        <v>745200000</v>
      </c>
      <c r="O762" s="7">
        <v>2.4124999999999992</v>
      </c>
      <c r="P762" s="8" t="s">
        <v>2511</v>
      </c>
      <c r="Q762" s="9" t="s">
        <v>2512</v>
      </c>
    </row>
    <row r="763" spans="1:20" ht="43.2" x14ac:dyDescent="0.3">
      <c r="A763" s="3">
        <f t="shared" si="23"/>
        <v>750</v>
      </c>
      <c r="B763" s="28" t="s">
        <v>2766</v>
      </c>
      <c r="C763" s="29" t="s">
        <v>2278</v>
      </c>
      <c r="D763" s="29" t="s">
        <v>2336</v>
      </c>
      <c r="E763" s="28" t="s">
        <v>28</v>
      </c>
      <c r="F763" s="28" t="s">
        <v>2714</v>
      </c>
      <c r="G763" s="31">
        <v>45658</v>
      </c>
      <c r="H763" s="31">
        <v>46752</v>
      </c>
      <c r="I763" s="28" t="s">
        <v>65</v>
      </c>
      <c r="J763" s="32">
        <v>6701146372</v>
      </c>
      <c r="K763" s="32">
        <v>5584288640</v>
      </c>
      <c r="L763" s="32">
        <v>1116857732</v>
      </c>
      <c r="M763" s="32">
        <v>0</v>
      </c>
      <c r="N763" s="32">
        <v>6701146372</v>
      </c>
      <c r="O763" s="7">
        <v>2.41</v>
      </c>
      <c r="P763" s="34" t="s">
        <v>2767</v>
      </c>
      <c r="Q763" s="35" t="s">
        <v>2768</v>
      </c>
    </row>
    <row r="764" spans="1:20" ht="43.2" x14ac:dyDescent="0.3">
      <c r="A764" s="3">
        <f t="shared" si="23"/>
        <v>751</v>
      </c>
      <c r="B764" s="4" t="s">
        <v>2857</v>
      </c>
      <c r="C764" s="4" t="s">
        <v>2278</v>
      </c>
      <c r="D764" s="4" t="s">
        <v>2309</v>
      </c>
      <c r="E764" s="4" t="s">
        <v>28</v>
      </c>
      <c r="F764" s="4" t="s">
        <v>2714</v>
      </c>
      <c r="G764" s="5">
        <v>46023</v>
      </c>
      <c r="H764" s="5">
        <v>47818</v>
      </c>
      <c r="I764" s="4" t="s">
        <v>98</v>
      </c>
      <c r="J764" s="6">
        <v>300175000000</v>
      </c>
      <c r="K764" s="6">
        <v>300175000000</v>
      </c>
      <c r="L764" s="6">
        <v>0</v>
      </c>
      <c r="M764" s="6"/>
      <c r="N764" s="6">
        <v>300175000000</v>
      </c>
      <c r="O764" s="7">
        <v>2.3774999999999999</v>
      </c>
      <c r="P764" s="8" t="s">
        <v>2880</v>
      </c>
      <c r="Q764" s="9" t="s">
        <v>2904</v>
      </c>
    </row>
    <row r="765" spans="1:20" ht="43.2" x14ac:dyDescent="0.3">
      <c r="A765" s="3">
        <f t="shared" si="23"/>
        <v>752</v>
      </c>
      <c r="B765" s="4" t="s">
        <v>2513</v>
      </c>
      <c r="C765" s="4" t="s">
        <v>2278</v>
      </c>
      <c r="D765" s="4" t="s">
        <v>2352</v>
      </c>
      <c r="E765" s="4" t="s">
        <v>2409</v>
      </c>
      <c r="F765" s="4" t="s">
        <v>2833</v>
      </c>
      <c r="G765" s="5">
        <v>46023</v>
      </c>
      <c r="H765" s="5">
        <v>46387</v>
      </c>
      <c r="I765" s="4" t="s">
        <v>98</v>
      </c>
      <c r="J765" s="6">
        <v>43750000</v>
      </c>
      <c r="K765" s="6">
        <v>43750000</v>
      </c>
      <c r="L765" s="6"/>
      <c r="M765" s="6">
        <v>0</v>
      </c>
      <c r="N765" s="6">
        <v>43750000</v>
      </c>
      <c r="O765" s="7">
        <v>2.3674999999999997</v>
      </c>
      <c r="P765" s="8" t="s">
        <v>2514</v>
      </c>
      <c r="Q765" s="9" t="s">
        <v>2515</v>
      </c>
    </row>
    <row r="766" spans="1:20" ht="57.6" x14ac:dyDescent="0.3">
      <c r="A766" s="3">
        <f t="shared" si="23"/>
        <v>753</v>
      </c>
      <c r="B766" s="4" t="s">
        <v>2926</v>
      </c>
      <c r="C766" s="4" t="s">
        <v>2278</v>
      </c>
      <c r="D766" s="4" t="s">
        <v>2279</v>
      </c>
      <c r="E766" s="4" t="s">
        <v>28</v>
      </c>
      <c r="F766" s="4" t="s">
        <v>2833</v>
      </c>
      <c r="G766" s="5">
        <v>45778</v>
      </c>
      <c r="H766" s="5">
        <v>46022</v>
      </c>
      <c r="I766" s="4" t="s">
        <v>85</v>
      </c>
      <c r="J766" s="6">
        <v>24000000</v>
      </c>
      <c r="K766" s="6">
        <v>24000000</v>
      </c>
      <c r="L766" s="6">
        <v>0</v>
      </c>
      <c r="M766" s="6"/>
      <c r="N766" s="6">
        <v>24000000</v>
      </c>
      <c r="O766" s="7">
        <v>2.3599999999999994</v>
      </c>
      <c r="P766" s="8" t="s">
        <v>2883</v>
      </c>
      <c r="Q766" s="9" t="s">
        <v>2907</v>
      </c>
    </row>
    <row r="767" spans="1:20" ht="57.6" x14ac:dyDescent="0.3">
      <c r="A767" s="3">
        <f t="shared" si="23"/>
        <v>754</v>
      </c>
      <c r="B767" s="4" t="s">
        <v>2516</v>
      </c>
      <c r="C767" s="4" t="s">
        <v>2278</v>
      </c>
      <c r="D767" s="4" t="s">
        <v>2352</v>
      </c>
      <c r="E767" s="4" t="s">
        <v>2517</v>
      </c>
      <c r="F767" s="4" t="s">
        <v>2833</v>
      </c>
      <c r="G767" s="5">
        <v>45748</v>
      </c>
      <c r="H767" s="5">
        <v>46722</v>
      </c>
      <c r="I767" s="4" t="s">
        <v>98</v>
      </c>
      <c r="J767" s="6">
        <v>681600000</v>
      </c>
      <c r="K767" s="6">
        <v>681600000</v>
      </c>
      <c r="L767" s="6"/>
      <c r="M767" s="6">
        <v>0</v>
      </c>
      <c r="N767" s="6">
        <v>681600000</v>
      </c>
      <c r="O767" s="7">
        <v>2.3424999999999994</v>
      </c>
      <c r="P767" s="8" t="s">
        <v>2518</v>
      </c>
      <c r="Q767" s="9" t="s">
        <v>2519</v>
      </c>
    </row>
    <row r="768" spans="1:20" ht="43.2" x14ac:dyDescent="0.3">
      <c r="A768" s="3">
        <f t="shared" si="23"/>
        <v>755</v>
      </c>
      <c r="B768" s="4" t="s">
        <v>2866</v>
      </c>
      <c r="C768" s="4" t="s">
        <v>2278</v>
      </c>
      <c r="D768" s="4" t="s">
        <v>2336</v>
      </c>
      <c r="E768" s="4" t="s">
        <v>28</v>
      </c>
      <c r="F768" s="4" t="s">
        <v>2714</v>
      </c>
      <c r="G768" s="5">
        <v>46023</v>
      </c>
      <c r="H768" s="5">
        <v>47118</v>
      </c>
      <c r="I768" s="4" t="s">
        <v>98</v>
      </c>
      <c r="J768" s="6">
        <v>120095000000</v>
      </c>
      <c r="K768" s="6">
        <v>120095000000</v>
      </c>
      <c r="L768" s="6">
        <v>0</v>
      </c>
      <c r="M768" s="6"/>
      <c r="N768" s="6">
        <v>120095000000</v>
      </c>
      <c r="O768" s="7">
        <v>2.3025000000000002</v>
      </c>
      <c r="P768" s="8" t="s">
        <v>2890</v>
      </c>
      <c r="Q768" s="9" t="s">
        <v>2914</v>
      </c>
    </row>
    <row r="769" spans="1:17" ht="43.2" x14ac:dyDescent="0.3">
      <c r="A769" s="3">
        <f t="shared" si="23"/>
        <v>756</v>
      </c>
      <c r="B769" s="4" t="s">
        <v>2520</v>
      </c>
      <c r="C769" s="4" t="s">
        <v>2278</v>
      </c>
      <c r="D769" s="4" t="s">
        <v>2352</v>
      </c>
      <c r="E769" s="4" t="s">
        <v>2409</v>
      </c>
      <c r="F769" s="4" t="s">
        <v>2833</v>
      </c>
      <c r="G769" s="5">
        <v>45658</v>
      </c>
      <c r="H769" s="5">
        <v>46387</v>
      </c>
      <c r="I769" s="4" t="s">
        <v>269</v>
      </c>
      <c r="J769" s="6">
        <v>109317809.52</v>
      </c>
      <c r="K769" s="6">
        <v>109317809.52</v>
      </c>
      <c r="L769" s="6"/>
      <c r="M769" s="6">
        <v>0</v>
      </c>
      <c r="N769" s="6">
        <v>109317809.52</v>
      </c>
      <c r="O769" s="7">
        <v>2.3024999999999998</v>
      </c>
      <c r="P769" s="8" t="s">
        <v>2521</v>
      </c>
      <c r="Q769" s="9" t="s">
        <v>2522</v>
      </c>
    </row>
    <row r="770" spans="1:17" ht="43.2" x14ac:dyDescent="0.3">
      <c r="A770" s="3">
        <f t="shared" si="23"/>
        <v>757</v>
      </c>
      <c r="B770" s="4" t="s">
        <v>2523</v>
      </c>
      <c r="C770" s="4" t="s">
        <v>2278</v>
      </c>
      <c r="D770" s="4" t="s">
        <v>2309</v>
      </c>
      <c r="E770" s="4" t="s">
        <v>2524</v>
      </c>
      <c r="F770" s="4" t="s">
        <v>103</v>
      </c>
      <c r="G770" s="5">
        <v>45658</v>
      </c>
      <c r="H770" s="5">
        <v>46387</v>
      </c>
      <c r="I770" s="4" t="s">
        <v>256</v>
      </c>
      <c r="J770" s="6">
        <v>99050142</v>
      </c>
      <c r="K770" s="6"/>
      <c r="L770" s="6">
        <v>99050142</v>
      </c>
      <c r="M770" s="6">
        <v>0</v>
      </c>
      <c r="N770" s="6">
        <v>99050142</v>
      </c>
      <c r="O770" s="7">
        <v>2.295075719225117</v>
      </c>
      <c r="P770" s="8" t="s">
        <v>2525</v>
      </c>
      <c r="Q770" s="9" t="s">
        <v>2526</v>
      </c>
    </row>
    <row r="771" spans="1:17" ht="43.2" x14ac:dyDescent="0.3">
      <c r="A771" s="3">
        <f t="shared" si="23"/>
        <v>758</v>
      </c>
      <c r="B771" s="4" t="s">
        <v>2862</v>
      </c>
      <c r="C771" s="4" t="s">
        <v>2278</v>
      </c>
      <c r="D771" s="4" t="s">
        <v>2279</v>
      </c>
      <c r="E771" s="4" t="s">
        <v>70</v>
      </c>
      <c r="F771" s="4" t="s">
        <v>2833</v>
      </c>
      <c r="G771" s="5">
        <v>45809</v>
      </c>
      <c r="H771" s="5">
        <v>46022</v>
      </c>
      <c r="I771" s="4" t="s">
        <v>98</v>
      </c>
      <c r="J771" s="6">
        <v>25000000</v>
      </c>
      <c r="K771" s="6">
        <v>25000000</v>
      </c>
      <c r="L771" s="6">
        <v>0</v>
      </c>
      <c r="M771" s="6"/>
      <c r="N771" s="6">
        <v>25000000</v>
      </c>
      <c r="O771" s="7">
        <v>2.2924999999999995</v>
      </c>
      <c r="P771" s="8" t="s">
        <v>2886</v>
      </c>
      <c r="Q771" s="9" t="s">
        <v>2910</v>
      </c>
    </row>
    <row r="772" spans="1:17" ht="57.6" x14ac:dyDescent="0.3">
      <c r="A772" s="3">
        <f t="shared" si="23"/>
        <v>759</v>
      </c>
      <c r="B772" s="4" t="s">
        <v>2527</v>
      </c>
      <c r="C772" s="4" t="s">
        <v>2278</v>
      </c>
      <c r="D772" s="4" t="s">
        <v>2309</v>
      </c>
      <c r="E772" s="4" t="s">
        <v>2528</v>
      </c>
      <c r="F772" s="4" t="s">
        <v>103</v>
      </c>
      <c r="G772" s="5">
        <v>45658</v>
      </c>
      <c r="H772" s="5">
        <v>46387</v>
      </c>
      <c r="I772" s="4" t="s">
        <v>256</v>
      </c>
      <c r="J772" s="6">
        <v>48548112</v>
      </c>
      <c r="K772" s="6"/>
      <c r="L772" s="6">
        <v>48548112</v>
      </c>
      <c r="M772" s="6">
        <v>0</v>
      </c>
      <c r="N772" s="6">
        <v>48548112</v>
      </c>
      <c r="O772" s="7">
        <v>2.245051495308406</v>
      </c>
      <c r="P772" s="8" t="s">
        <v>2529</v>
      </c>
      <c r="Q772" s="9" t="s">
        <v>2530</v>
      </c>
    </row>
    <row r="773" spans="1:17" ht="43.2" x14ac:dyDescent="0.3">
      <c r="A773" s="3">
        <f t="shared" si="23"/>
        <v>760</v>
      </c>
      <c r="B773" s="4" t="s">
        <v>2531</v>
      </c>
      <c r="C773" s="4" t="s">
        <v>2278</v>
      </c>
      <c r="D773" s="4" t="s">
        <v>2352</v>
      </c>
      <c r="E773" s="4" t="s">
        <v>2356</v>
      </c>
      <c r="F773" s="4" t="s">
        <v>2833</v>
      </c>
      <c r="G773" s="5">
        <v>45658</v>
      </c>
      <c r="H773" s="5">
        <v>46752</v>
      </c>
      <c r="I773" s="4" t="s">
        <v>65</v>
      </c>
      <c r="J773" s="6">
        <v>1516566000</v>
      </c>
      <c r="K773" s="6">
        <v>1516566000</v>
      </c>
      <c r="L773" s="6"/>
      <c r="M773" s="6">
        <v>0</v>
      </c>
      <c r="N773" s="6">
        <v>1516566000</v>
      </c>
      <c r="O773" s="7">
        <v>2.2124999999999999</v>
      </c>
      <c r="P773" s="8" t="s">
        <v>2532</v>
      </c>
      <c r="Q773" s="9" t="s">
        <v>2533</v>
      </c>
    </row>
    <row r="774" spans="1:17" ht="43.2" x14ac:dyDescent="0.3">
      <c r="A774" s="3">
        <f t="shared" si="23"/>
        <v>761</v>
      </c>
      <c r="B774" s="4" t="s">
        <v>2534</v>
      </c>
      <c r="C774" s="4" t="s">
        <v>2278</v>
      </c>
      <c r="D774" s="10" t="s">
        <v>2352</v>
      </c>
      <c r="E774" s="4" t="s">
        <v>2409</v>
      </c>
      <c r="F774" s="4" t="s">
        <v>2833</v>
      </c>
      <c r="G774" s="5">
        <v>45778</v>
      </c>
      <c r="H774" s="5">
        <v>46387</v>
      </c>
      <c r="I774" s="4" t="s">
        <v>98</v>
      </c>
      <c r="J774" s="6">
        <v>43200000</v>
      </c>
      <c r="K774" s="6">
        <v>43200000</v>
      </c>
      <c r="L774" s="6"/>
      <c r="M774" s="6">
        <v>0</v>
      </c>
      <c r="N774" s="6">
        <v>43200000</v>
      </c>
      <c r="O774" s="7">
        <v>2.1924999999999999</v>
      </c>
      <c r="P774" s="8" t="s">
        <v>2535</v>
      </c>
      <c r="Q774" s="9" t="s">
        <v>2536</v>
      </c>
    </row>
    <row r="775" spans="1:17" ht="43.2" x14ac:dyDescent="0.3">
      <c r="A775" s="3">
        <f t="shared" si="23"/>
        <v>762</v>
      </c>
      <c r="B775" s="4" t="s">
        <v>2537</v>
      </c>
      <c r="C775" s="4" t="s">
        <v>2278</v>
      </c>
      <c r="D775" s="4" t="s">
        <v>2352</v>
      </c>
      <c r="E775" s="4" t="s">
        <v>575</v>
      </c>
      <c r="F775" s="4" t="s">
        <v>2833</v>
      </c>
      <c r="G775" s="5">
        <v>45658</v>
      </c>
      <c r="H775" s="5">
        <v>46752</v>
      </c>
      <c r="I775" s="4" t="s">
        <v>256</v>
      </c>
      <c r="J775" s="6">
        <v>14976000000</v>
      </c>
      <c r="K775" s="6">
        <v>14976000000</v>
      </c>
      <c r="L775" s="6"/>
      <c r="M775" s="6">
        <v>0</v>
      </c>
      <c r="N775" s="6">
        <v>14976000000</v>
      </c>
      <c r="O775" s="7">
        <v>2.17</v>
      </c>
      <c r="P775" s="8" t="s">
        <v>2538</v>
      </c>
      <c r="Q775" s="9" t="s">
        <v>2539</v>
      </c>
    </row>
    <row r="776" spans="1:17" ht="43.2" x14ac:dyDescent="0.3">
      <c r="A776" s="3">
        <f t="shared" si="23"/>
        <v>763</v>
      </c>
      <c r="B776" s="4" t="s">
        <v>2540</v>
      </c>
      <c r="C776" s="4" t="s">
        <v>2278</v>
      </c>
      <c r="D776" s="4" t="s">
        <v>2352</v>
      </c>
      <c r="E776" s="4" t="s">
        <v>28</v>
      </c>
      <c r="F776" s="4" t="s">
        <v>2833</v>
      </c>
      <c r="G776" s="5">
        <v>45691</v>
      </c>
      <c r="H776" s="5">
        <v>47116</v>
      </c>
      <c r="I776" s="4" t="s">
        <v>98</v>
      </c>
      <c r="J776" s="6">
        <v>1197000000</v>
      </c>
      <c r="K776" s="6">
        <v>1197000000</v>
      </c>
      <c r="L776" s="6"/>
      <c r="M776" s="6">
        <v>0</v>
      </c>
      <c r="N776" s="6">
        <v>1197000000</v>
      </c>
      <c r="O776" s="7">
        <v>2.1675</v>
      </c>
      <c r="P776" s="8" t="s">
        <v>2541</v>
      </c>
      <c r="Q776" s="9" t="s">
        <v>2542</v>
      </c>
    </row>
    <row r="777" spans="1:17" ht="187.2" x14ac:dyDescent="0.3">
      <c r="A777" s="3">
        <f t="shared" si="23"/>
        <v>764</v>
      </c>
      <c r="B777" s="4" t="s">
        <v>2543</v>
      </c>
      <c r="C777" s="4" t="s">
        <v>2278</v>
      </c>
      <c r="D777" s="4" t="s">
        <v>2309</v>
      </c>
      <c r="E777" s="4" t="s">
        <v>2544</v>
      </c>
      <c r="F777" s="4" t="s">
        <v>103</v>
      </c>
      <c r="G777" s="5">
        <v>45658</v>
      </c>
      <c r="H777" s="5">
        <v>46752</v>
      </c>
      <c r="I777" s="4" t="s">
        <v>256</v>
      </c>
      <c r="J777" s="6">
        <v>1908165842</v>
      </c>
      <c r="K777" s="6"/>
      <c r="L777" s="6">
        <v>1908165842</v>
      </c>
      <c r="M777" s="6">
        <v>0</v>
      </c>
      <c r="N777" s="6">
        <v>1908165842</v>
      </c>
      <c r="O777" s="7">
        <v>2.145</v>
      </c>
      <c r="P777" s="8" t="s">
        <v>2545</v>
      </c>
      <c r="Q777" s="9" t="s">
        <v>2546</v>
      </c>
    </row>
    <row r="778" spans="1:17" ht="43.2" x14ac:dyDescent="0.3">
      <c r="A778" s="3">
        <f t="shared" si="23"/>
        <v>765</v>
      </c>
      <c r="B778" s="4" t="s">
        <v>2547</v>
      </c>
      <c r="C778" s="4" t="s">
        <v>2278</v>
      </c>
      <c r="D778" s="4" t="s">
        <v>2291</v>
      </c>
      <c r="E778" s="4" t="s">
        <v>28</v>
      </c>
      <c r="F778" s="4" t="s">
        <v>2833</v>
      </c>
      <c r="G778" s="5">
        <v>43837</v>
      </c>
      <c r="H778" s="5">
        <v>46740</v>
      </c>
      <c r="I778" s="4" t="s">
        <v>35</v>
      </c>
      <c r="J778" s="6">
        <v>1202742653.5999999</v>
      </c>
      <c r="K778" s="6">
        <v>1202742653.5999999</v>
      </c>
      <c r="L778" s="6"/>
      <c r="M778" s="6">
        <v>0</v>
      </c>
      <c r="N778" s="6">
        <v>1202742653.5999999</v>
      </c>
      <c r="O778" s="7">
        <v>2.13</v>
      </c>
      <c r="P778" s="8" t="s">
        <v>2548</v>
      </c>
      <c r="Q778" s="9" t="s">
        <v>2549</v>
      </c>
    </row>
    <row r="779" spans="1:17" ht="43.2" x14ac:dyDescent="0.3">
      <c r="A779" s="3">
        <f t="shared" si="23"/>
        <v>766</v>
      </c>
      <c r="B779" s="4" t="s">
        <v>2550</v>
      </c>
      <c r="C779" s="4" t="s">
        <v>2278</v>
      </c>
      <c r="D779" s="4" t="s">
        <v>2309</v>
      </c>
      <c r="E779" s="4" t="s">
        <v>2551</v>
      </c>
      <c r="F779" s="4" t="s">
        <v>103</v>
      </c>
      <c r="G779" s="5">
        <v>45658</v>
      </c>
      <c r="H779" s="5">
        <v>46387</v>
      </c>
      <c r="I779" s="4" t="s">
        <v>256</v>
      </c>
      <c r="J779" s="6">
        <v>110000000</v>
      </c>
      <c r="K779" s="6"/>
      <c r="L779" s="6">
        <v>110000000</v>
      </c>
      <c r="M779" s="6">
        <v>0</v>
      </c>
      <c r="N779" s="6">
        <v>110000000</v>
      </c>
      <c r="O779" s="7">
        <v>2.0950681818175618</v>
      </c>
      <c r="P779" s="8" t="s">
        <v>2552</v>
      </c>
      <c r="Q779" s="9" t="s">
        <v>2553</v>
      </c>
    </row>
    <row r="780" spans="1:17" ht="144" x14ac:dyDescent="0.3">
      <c r="A780" s="3">
        <f t="shared" si="23"/>
        <v>767</v>
      </c>
      <c r="B780" s="4" t="s">
        <v>2554</v>
      </c>
      <c r="C780" s="4" t="s">
        <v>2278</v>
      </c>
      <c r="D780" s="4" t="s">
        <v>2309</v>
      </c>
      <c r="E780" s="4" t="s">
        <v>2555</v>
      </c>
      <c r="F780" s="4" t="s">
        <v>103</v>
      </c>
      <c r="G780" s="5">
        <v>45658</v>
      </c>
      <c r="H780" s="5">
        <v>46053</v>
      </c>
      <c r="I780" s="4" t="s">
        <v>65</v>
      </c>
      <c r="J780" s="6">
        <v>465793250</v>
      </c>
      <c r="K780" s="6"/>
      <c r="L780" s="6">
        <v>465793250</v>
      </c>
      <c r="M780" s="6">
        <v>0</v>
      </c>
      <c r="N780" s="6">
        <v>465793250</v>
      </c>
      <c r="O780" s="7">
        <v>2.0874999999999999</v>
      </c>
      <c r="P780" s="8" t="s">
        <v>2556</v>
      </c>
      <c r="Q780" s="9" t="s">
        <v>2557</v>
      </c>
    </row>
    <row r="781" spans="1:17" ht="43.2" x14ac:dyDescent="0.3">
      <c r="A781" s="3">
        <f t="shared" si="23"/>
        <v>768</v>
      </c>
      <c r="B781" s="4" t="s">
        <v>2558</v>
      </c>
      <c r="C781" s="4" t="s">
        <v>2278</v>
      </c>
      <c r="D781" s="4" t="s">
        <v>2352</v>
      </c>
      <c r="E781" s="4" t="s">
        <v>28</v>
      </c>
      <c r="F781" s="4" t="s">
        <v>2833</v>
      </c>
      <c r="G781" s="5">
        <v>45691</v>
      </c>
      <c r="H781" s="5">
        <v>46386</v>
      </c>
      <c r="I781" s="4" t="s">
        <v>98</v>
      </c>
      <c r="J781" s="6">
        <v>336000000</v>
      </c>
      <c r="K781" s="6">
        <v>336000000</v>
      </c>
      <c r="L781" s="6"/>
      <c r="M781" s="6">
        <v>0</v>
      </c>
      <c r="N781" s="6">
        <v>336000000</v>
      </c>
      <c r="O781" s="7">
        <v>2.0674999999999999</v>
      </c>
      <c r="P781" s="8" t="s">
        <v>2559</v>
      </c>
      <c r="Q781" s="9" t="s">
        <v>2560</v>
      </c>
    </row>
    <row r="782" spans="1:17" ht="273.60000000000002" x14ac:dyDescent="0.3">
      <c r="A782" s="3">
        <f t="shared" si="23"/>
        <v>769</v>
      </c>
      <c r="B782" s="4" t="s">
        <v>2858</v>
      </c>
      <c r="C782" s="4" t="s">
        <v>2278</v>
      </c>
      <c r="D782" s="4" t="s">
        <v>2309</v>
      </c>
      <c r="E782" s="4" t="s">
        <v>2923</v>
      </c>
      <c r="F782" s="4" t="s">
        <v>2714</v>
      </c>
      <c r="G782" s="5">
        <v>46023</v>
      </c>
      <c r="H782" s="5">
        <v>48396</v>
      </c>
      <c r="I782" s="4" t="s">
        <v>98</v>
      </c>
      <c r="J782" s="6">
        <v>133542646000</v>
      </c>
      <c r="K782" s="6">
        <v>133542646000</v>
      </c>
      <c r="L782" s="6">
        <v>0</v>
      </c>
      <c r="M782" s="6"/>
      <c r="N782" s="6">
        <v>133542646000</v>
      </c>
      <c r="O782" s="7">
        <v>2.0674999999999999</v>
      </c>
      <c r="P782" s="8" t="s">
        <v>2881</v>
      </c>
      <c r="Q782" s="9" t="s">
        <v>2905</v>
      </c>
    </row>
    <row r="783" spans="1:17" ht="72" x14ac:dyDescent="0.3">
      <c r="A783" s="3">
        <f t="shared" si="23"/>
        <v>770</v>
      </c>
      <c r="B783" s="4" t="s">
        <v>2561</v>
      </c>
      <c r="C783" s="4" t="s">
        <v>2278</v>
      </c>
      <c r="D783" s="4" t="s">
        <v>2309</v>
      </c>
      <c r="E783" s="4" t="s">
        <v>2562</v>
      </c>
      <c r="F783" s="4" t="s">
        <v>274</v>
      </c>
      <c r="G783" s="5">
        <v>45525</v>
      </c>
      <c r="H783" s="5">
        <v>45976</v>
      </c>
      <c r="I783" s="4" t="s">
        <v>65</v>
      </c>
      <c r="J783" s="6">
        <v>326604881</v>
      </c>
      <c r="K783" s="6">
        <v>326604881</v>
      </c>
      <c r="L783" s="6"/>
      <c r="M783" s="6">
        <v>0</v>
      </c>
      <c r="N783" s="6">
        <v>326604881</v>
      </c>
      <c r="O783" s="7">
        <v>2.0627296352776368</v>
      </c>
      <c r="P783" s="8" t="s">
        <v>2563</v>
      </c>
      <c r="Q783" s="9" t="s">
        <v>2564</v>
      </c>
    </row>
    <row r="784" spans="1:17" ht="43.2" x14ac:dyDescent="0.3">
      <c r="A784" s="3">
        <f t="shared" si="23"/>
        <v>771</v>
      </c>
      <c r="B784" s="4" t="s">
        <v>2565</v>
      </c>
      <c r="C784" s="4" t="s">
        <v>2278</v>
      </c>
      <c r="D784" s="4" t="s">
        <v>2309</v>
      </c>
      <c r="E784" s="4" t="s">
        <v>2551</v>
      </c>
      <c r="F784" s="4" t="s">
        <v>103</v>
      </c>
      <c r="G784" s="5">
        <v>45658</v>
      </c>
      <c r="H784" s="5">
        <v>46387</v>
      </c>
      <c r="I784" s="4" t="s">
        <v>256</v>
      </c>
      <c r="J784" s="6">
        <v>3000000</v>
      </c>
      <c r="K784" s="6"/>
      <c r="L784" s="6">
        <v>3000000</v>
      </c>
      <c r="M784" s="6">
        <v>0</v>
      </c>
      <c r="N784" s="6">
        <v>3000000</v>
      </c>
      <c r="O784" s="7">
        <v>2.0474999999999999</v>
      </c>
      <c r="P784" s="8" t="s">
        <v>2566</v>
      </c>
      <c r="Q784" s="9" t="s">
        <v>2567</v>
      </c>
    </row>
    <row r="785" spans="1:20" ht="43.2" x14ac:dyDescent="0.3">
      <c r="A785" s="3">
        <f t="shared" si="23"/>
        <v>772</v>
      </c>
      <c r="B785" s="4" t="s">
        <v>2568</v>
      </c>
      <c r="C785" s="4" t="s">
        <v>2278</v>
      </c>
      <c r="D785" s="4" t="s">
        <v>2309</v>
      </c>
      <c r="E785" s="4" t="s">
        <v>2569</v>
      </c>
      <c r="F785" s="4" t="s">
        <v>103</v>
      </c>
      <c r="G785" s="5">
        <v>45658</v>
      </c>
      <c r="H785" s="5">
        <v>46387</v>
      </c>
      <c r="I785" s="4" t="s">
        <v>256</v>
      </c>
      <c r="J785" s="6">
        <v>55984803</v>
      </c>
      <c r="K785" s="6"/>
      <c r="L785" s="6">
        <v>55984803</v>
      </c>
      <c r="M785" s="6">
        <v>0</v>
      </c>
      <c r="N785" s="6">
        <v>55984803</v>
      </c>
      <c r="O785" s="7">
        <v>2.0200893099491783</v>
      </c>
      <c r="P785" s="8" t="s">
        <v>2570</v>
      </c>
      <c r="Q785" s="9" t="s">
        <v>2571</v>
      </c>
    </row>
    <row r="786" spans="1:20" ht="57.6" x14ac:dyDescent="0.3">
      <c r="A786" s="3">
        <f t="shared" si="23"/>
        <v>773</v>
      </c>
      <c r="B786" s="4" t="s">
        <v>2572</v>
      </c>
      <c r="C786" s="4" t="s">
        <v>2278</v>
      </c>
      <c r="D786" s="4" t="s">
        <v>2352</v>
      </c>
      <c r="E786" s="4" t="s">
        <v>2573</v>
      </c>
      <c r="F786" s="4" t="s">
        <v>2833</v>
      </c>
      <c r="G786" s="5">
        <v>45658</v>
      </c>
      <c r="H786" s="5">
        <v>46022</v>
      </c>
      <c r="I786" s="4" t="s">
        <v>35</v>
      </c>
      <c r="J786" s="6">
        <v>29400000</v>
      </c>
      <c r="K786" s="6">
        <v>29400000</v>
      </c>
      <c r="L786" s="6"/>
      <c r="M786" s="6">
        <v>0</v>
      </c>
      <c r="N786" s="6">
        <v>29400000</v>
      </c>
      <c r="O786" s="7">
        <v>2.0049999999999999</v>
      </c>
      <c r="P786" s="8" t="s">
        <v>2574</v>
      </c>
      <c r="Q786" s="9" t="s">
        <v>2575</v>
      </c>
    </row>
    <row r="787" spans="1:20" ht="43.2" x14ac:dyDescent="0.3">
      <c r="A787" s="3">
        <f t="shared" si="23"/>
        <v>774</v>
      </c>
      <c r="B787" s="4" t="s">
        <v>2576</v>
      </c>
      <c r="C787" s="4" t="s">
        <v>2278</v>
      </c>
      <c r="D787" s="4" t="s">
        <v>2309</v>
      </c>
      <c r="E787" s="4" t="s">
        <v>2577</v>
      </c>
      <c r="F787" s="4" t="s">
        <v>103</v>
      </c>
      <c r="G787" s="5">
        <v>45658</v>
      </c>
      <c r="H787" s="5">
        <v>46387</v>
      </c>
      <c r="I787" s="4" t="s">
        <v>256</v>
      </c>
      <c r="J787" s="6">
        <v>141372638</v>
      </c>
      <c r="K787" s="6"/>
      <c r="L787" s="6">
        <v>141372638</v>
      </c>
      <c r="M787" s="6">
        <v>0</v>
      </c>
      <c r="N787" s="6">
        <v>141372638</v>
      </c>
      <c r="O787" s="7">
        <v>1.9950530512838482</v>
      </c>
      <c r="P787" s="8" t="s">
        <v>2578</v>
      </c>
      <c r="Q787" s="9" t="s">
        <v>2579</v>
      </c>
    </row>
    <row r="788" spans="1:20" ht="57.6" x14ac:dyDescent="0.3">
      <c r="A788" s="3">
        <f t="shared" si="23"/>
        <v>775</v>
      </c>
      <c r="B788" s="4" t="s">
        <v>2580</v>
      </c>
      <c r="C788" s="4" t="s">
        <v>2278</v>
      </c>
      <c r="D788" s="4" t="s">
        <v>2352</v>
      </c>
      <c r="E788" s="4" t="s">
        <v>2573</v>
      </c>
      <c r="F788" s="4" t="s">
        <v>2833</v>
      </c>
      <c r="G788" s="5">
        <v>45658</v>
      </c>
      <c r="H788" s="5">
        <v>46752</v>
      </c>
      <c r="I788" s="4" t="s">
        <v>98</v>
      </c>
      <c r="J788" s="6">
        <v>107200000</v>
      </c>
      <c r="K788" s="6">
        <v>105818667</v>
      </c>
      <c r="L788" s="6">
        <v>1381333</v>
      </c>
      <c r="M788" s="6">
        <v>0</v>
      </c>
      <c r="N788" s="6">
        <v>107200000</v>
      </c>
      <c r="O788" s="7">
        <v>1.9924999999999997</v>
      </c>
      <c r="P788" s="8" t="s">
        <v>2581</v>
      </c>
      <c r="Q788" s="9" t="s">
        <v>2582</v>
      </c>
    </row>
    <row r="789" spans="1:20" ht="57.6" x14ac:dyDescent="0.3">
      <c r="A789" s="3">
        <f t="shared" si="23"/>
        <v>776</v>
      </c>
      <c r="B789" s="4" t="s">
        <v>2583</v>
      </c>
      <c r="C789" s="4" t="s">
        <v>2278</v>
      </c>
      <c r="D789" s="4" t="s">
        <v>2309</v>
      </c>
      <c r="E789" s="4" t="s">
        <v>2584</v>
      </c>
      <c r="F789" s="4" t="s">
        <v>103</v>
      </c>
      <c r="G789" s="5">
        <v>45658</v>
      </c>
      <c r="H789" s="5">
        <v>46387</v>
      </c>
      <c r="I789" s="4" t="s">
        <v>65</v>
      </c>
      <c r="J789" s="6">
        <v>773448336</v>
      </c>
      <c r="K789" s="6"/>
      <c r="L789" s="6">
        <v>773448336</v>
      </c>
      <c r="M789" s="6">
        <v>0</v>
      </c>
      <c r="N789" s="6">
        <v>773448336</v>
      </c>
      <c r="O789" s="7">
        <v>1.9875</v>
      </c>
      <c r="P789" s="8" t="s">
        <v>2585</v>
      </c>
      <c r="Q789" s="9" t="s">
        <v>2586</v>
      </c>
    </row>
    <row r="790" spans="1:20" ht="57.6" x14ac:dyDescent="0.3">
      <c r="A790" s="3">
        <f t="shared" si="23"/>
        <v>777</v>
      </c>
      <c r="B790" s="4" t="s">
        <v>2587</v>
      </c>
      <c r="C790" s="4" t="s">
        <v>2278</v>
      </c>
      <c r="D790" s="10" t="s">
        <v>2309</v>
      </c>
      <c r="E790" s="4" t="s">
        <v>2588</v>
      </c>
      <c r="F790" s="4" t="s">
        <v>928</v>
      </c>
      <c r="G790" s="5">
        <v>45658</v>
      </c>
      <c r="H790" s="5">
        <v>46022</v>
      </c>
      <c r="I790" s="4" t="s">
        <v>59</v>
      </c>
      <c r="J790" s="6">
        <v>206308406</v>
      </c>
      <c r="K790" s="6">
        <v>171923672</v>
      </c>
      <c r="L790" s="6">
        <v>34384734</v>
      </c>
      <c r="M790" s="6">
        <v>0</v>
      </c>
      <c r="N790" s="6">
        <v>206308406</v>
      </c>
      <c r="O790" s="7">
        <v>1.9509088334613576</v>
      </c>
      <c r="P790" s="8" t="s">
        <v>2589</v>
      </c>
      <c r="Q790" s="9" t="s">
        <v>2590</v>
      </c>
    </row>
    <row r="791" spans="1:20" ht="43.2" x14ac:dyDescent="0.3">
      <c r="A791" s="3">
        <f t="shared" si="23"/>
        <v>778</v>
      </c>
      <c r="B791" s="4" t="s">
        <v>2591</v>
      </c>
      <c r="C791" s="4" t="s">
        <v>2278</v>
      </c>
      <c r="D791" s="4" t="s">
        <v>2309</v>
      </c>
      <c r="E791" s="4" t="s">
        <v>2551</v>
      </c>
      <c r="F791" s="4" t="s">
        <v>103</v>
      </c>
      <c r="G791" s="5">
        <v>45658</v>
      </c>
      <c r="H791" s="5">
        <v>46387</v>
      </c>
      <c r="I791" s="4" t="s">
        <v>256</v>
      </c>
      <c r="J791" s="6">
        <v>102000000</v>
      </c>
      <c r="K791" s="6"/>
      <c r="L791" s="6">
        <v>102000000</v>
      </c>
      <c r="M791" s="6">
        <v>0</v>
      </c>
      <c r="N791" s="6">
        <v>102000000</v>
      </c>
      <c r="O791" s="7">
        <v>1.9450735294117645</v>
      </c>
      <c r="P791" s="8" t="s">
        <v>2592</v>
      </c>
      <c r="Q791" s="9" t="s">
        <v>2593</v>
      </c>
    </row>
    <row r="792" spans="1:20" ht="43.2" x14ac:dyDescent="0.3">
      <c r="A792" s="3">
        <f t="shared" si="23"/>
        <v>779</v>
      </c>
      <c r="B792" s="4" t="s">
        <v>2594</v>
      </c>
      <c r="C792" s="4" t="s">
        <v>2278</v>
      </c>
      <c r="D792" s="4" t="s">
        <v>2309</v>
      </c>
      <c r="E792" s="4" t="s">
        <v>2595</v>
      </c>
      <c r="F792" s="4" t="s">
        <v>103</v>
      </c>
      <c r="G792" s="5">
        <v>45658</v>
      </c>
      <c r="H792" s="5">
        <v>46387</v>
      </c>
      <c r="I792" s="4" t="s">
        <v>256</v>
      </c>
      <c r="J792" s="6">
        <v>117833398</v>
      </c>
      <c r="K792" s="6"/>
      <c r="L792" s="6">
        <v>117833398</v>
      </c>
      <c r="M792" s="6">
        <v>0</v>
      </c>
      <c r="N792" s="6">
        <v>117833398</v>
      </c>
      <c r="O792" s="7">
        <v>1.9450636491876745</v>
      </c>
      <c r="P792" s="8" t="s">
        <v>2596</v>
      </c>
      <c r="Q792" s="9" t="s">
        <v>2597</v>
      </c>
    </row>
    <row r="793" spans="1:20" s="36" customFormat="1" ht="57.6" x14ac:dyDescent="0.3">
      <c r="A793" s="3">
        <f t="shared" si="23"/>
        <v>780</v>
      </c>
      <c r="B793" s="4" t="s">
        <v>2598</v>
      </c>
      <c r="C793" s="4" t="s">
        <v>2278</v>
      </c>
      <c r="D793" s="4" t="s">
        <v>2352</v>
      </c>
      <c r="E793" s="4" t="s">
        <v>575</v>
      </c>
      <c r="F793" s="4" t="s">
        <v>2833</v>
      </c>
      <c r="G793" s="5">
        <v>45669</v>
      </c>
      <c r="H793" s="5">
        <v>46376</v>
      </c>
      <c r="I793" s="4" t="s">
        <v>85</v>
      </c>
      <c r="J793" s="6">
        <v>1200000000</v>
      </c>
      <c r="K793" s="6">
        <v>1200000000</v>
      </c>
      <c r="L793" s="6"/>
      <c r="M793" s="6">
        <v>0</v>
      </c>
      <c r="N793" s="6">
        <v>1200000000</v>
      </c>
      <c r="O793" s="7">
        <v>1.8849999999999998</v>
      </c>
      <c r="P793" s="8" t="s">
        <v>2599</v>
      </c>
      <c r="Q793" s="9" t="s">
        <v>2600</v>
      </c>
      <c r="S793"/>
      <c r="T793"/>
    </row>
    <row r="794" spans="1:20" ht="43.2" x14ac:dyDescent="0.3">
      <c r="A794" s="3">
        <f t="shared" si="23"/>
        <v>781</v>
      </c>
      <c r="B794" s="4" t="s">
        <v>2601</v>
      </c>
      <c r="C794" s="4" t="s">
        <v>2278</v>
      </c>
      <c r="D794" s="4" t="s">
        <v>2284</v>
      </c>
      <c r="E794" s="4" t="s">
        <v>28</v>
      </c>
      <c r="F794" s="4" t="s">
        <v>2833</v>
      </c>
      <c r="G794" s="5">
        <v>44197</v>
      </c>
      <c r="H794" s="5">
        <v>47848</v>
      </c>
      <c r="I794" s="4" t="s">
        <v>65</v>
      </c>
      <c r="J794" s="6">
        <v>709236350</v>
      </c>
      <c r="K794" s="6">
        <v>709236350</v>
      </c>
      <c r="L794" s="6"/>
      <c r="M794" s="6">
        <v>9236350</v>
      </c>
      <c r="N794" s="6">
        <v>700000000</v>
      </c>
      <c r="O794" s="7">
        <v>1.8625</v>
      </c>
      <c r="P794" s="8" t="s">
        <v>2602</v>
      </c>
      <c r="Q794" s="9" t="s">
        <v>2603</v>
      </c>
    </row>
    <row r="795" spans="1:20" ht="43.2" x14ac:dyDescent="0.3">
      <c r="A795" s="3">
        <f t="shared" si="23"/>
        <v>782</v>
      </c>
      <c r="B795" s="4" t="s">
        <v>2864</v>
      </c>
      <c r="C795" s="4" t="s">
        <v>2278</v>
      </c>
      <c r="D795" s="4" t="s">
        <v>2279</v>
      </c>
      <c r="E795" s="4" t="s">
        <v>28</v>
      </c>
      <c r="F795" s="4" t="s">
        <v>2833</v>
      </c>
      <c r="G795" s="5">
        <v>45778</v>
      </c>
      <c r="H795" s="5">
        <v>46386</v>
      </c>
      <c r="I795" s="4" t="s">
        <v>98</v>
      </c>
      <c r="J795" s="6">
        <v>216000000</v>
      </c>
      <c r="K795" s="6">
        <v>216000000</v>
      </c>
      <c r="L795" s="6">
        <v>0</v>
      </c>
      <c r="M795" s="6"/>
      <c r="N795" s="6">
        <v>216000000</v>
      </c>
      <c r="O795" s="7">
        <v>1.8424999999999998</v>
      </c>
      <c r="P795" s="8" t="s">
        <v>2888</v>
      </c>
      <c r="Q795" s="9" t="s">
        <v>2912</v>
      </c>
    </row>
    <row r="796" spans="1:20" ht="43.2" x14ac:dyDescent="0.3">
      <c r="A796" s="3">
        <f t="shared" si="23"/>
        <v>783</v>
      </c>
      <c r="B796" s="4" t="s">
        <v>2604</v>
      </c>
      <c r="C796" s="4" t="s">
        <v>2278</v>
      </c>
      <c r="D796" s="4" t="s">
        <v>2309</v>
      </c>
      <c r="E796" s="4" t="s">
        <v>2605</v>
      </c>
      <c r="F796" s="4" t="s">
        <v>103</v>
      </c>
      <c r="G796" s="5">
        <v>45658</v>
      </c>
      <c r="H796" s="5">
        <v>46387</v>
      </c>
      <c r="I796" s="4" t="s">
        <v>256</v>
      </c>
      <c r="J796" s="6">
        <v>87567465</v>
      </c>
      <c r="K796" s="6"/>
      <c r="L796" s="6">
        <v>87567465</v>
      </c>
      <c r="M796" s="6">
        <v>0</v>
      </c>
      <c r="N796" s="6">
        <v>87567465</v>
      </c>
      <c r="O796" s="7">
        <v>1.8250570988316595</v>
      </c>
      <c r="P796" s="8" t="s">
        <v>2606</v>
      </c>
      <c r="Q796" s="9" t="s">
        <v>2607</v>
      </c>
    </row>
    <row r="797" spans="1:20" ht="57.6" x14ac:dyDescent="0.3">
      <c r="A797" s="3">
        <f t="shared" si="23"/>
        <v>784</v>
      </c>
      <c r="B797" s="4" t="s">
        <v>2608</v>
      </c>
      <c r="C797" s="4" t="s">
        <v>2278</v>
      </c>
      <c r="D797" s="4" t="s">
        <v>2309</v>
      </c>
      <c r="E797" s="4" t="s">
        <v>2609</v>
      </c>
      <c r="F797" s="4" t="s">
        <v>103</v>
      </c>
      <c r="G797" s="5">
        <v>45658</v>
      </c>
      <c r="H797" s="5">
        <v>46387</v>
      </c>
      <c r="I797" s="4" t="s">
        <v>98</v>
      </c>
      <c r="J797" s="6">
        <v>115000000</v>
      </c>
      <c r="K797" s="6"/>
      <c r="L797" s="6">
        <v>115000000</v>
      </c>
      <c r="M797" s="6">
        <v>0</v>
      </c>
      <c r="N797" s="6">
        <v>115000000</v>
      </c>
      <c r="O797" s="7">
        <v>1.8176086956521735</v>
      </c>
      <c r="P797" s="8" t="s">
        <v>2610</v>
      </c>
      <c r="Q797" s="9" t="s">
        <v>2611</v>
      </c>
    </row>
    <row r="798" spans="1:20" ht="43.2" x14ac:dyDescent="0.3">
      <c r="A798" s="3">
        <f t="shared" si="23"/>
        <v>785</v>
      </c>
      <c r="B798" s="4" t="s">
        <v>2612</v>
      </c>
      <c r="C798" s="4" t="s">
        <v>2278</v>
      </c>
      <c r="D798" s="4" t="s">
        <v>2352</v>
      </c>
      <c r="E798" s="4" t="s">
        <v>2409</v>
      </c>
      <c r="F798" s="4" t="s">
        <v>2833</v>
      </c>
      <c r="G798" s="5">
        <v>45658</v>
      </c>
      <c r="H798" s="5">
        <v>46387</v>
      </c>
      <c r="I798" s="4" t="s">
        <v>98</v>
      </c>
      <c r="J798" s="6">
        <v>1833333</v>
      </c>
      <c r="K798" s="6">
        <v>1833333</v>
      </c>
      <c r="L798" s="6"/>
      <c r="M798" s="6">
        <v>0</v>
      </c>
      <c r="N798" s="6">
        <v>1833333</v>
      </c>
      <c r="O798" s="7">
        <v>1.8174999999999999</v>
      </c>
      <c r="P798" s="8" t="s">
        <v>2613</v>
      </c>
      <c r="Q798" s="9" t="s">
        <v>2614</v>
      </c>
    </row>
    <row r="799" spans="1:20" ht="43.2" x14ac:dyDescent="0.3">
      <c r="A799" s="3">
        <f t="shared" si="23"/>
        <v>786</v>
      </c>
      <c r="B799" s="4" t="s">
        <v>2615</v>
      </c>
      <c r="C799" s="4" t="s">
        <v>2278</v>
      </c>
      <c r="D799" s="4" t="s">
        <v>2352</v>
      </c>
      <c r="E799" s="4" t="s">
        <v>28</v>
      </c>
      <c r="F799" s="4" t="s">
        <v>2833</v>
      </c>
      <c r="G799" s="5">
        <v>45704</v>
      </c>
      <c r="H799" s="5">
        <v>46372</v>
      </c>
      <c r="I799" s="4" t="s">
        <v>98</v>
      </c>
      <c r="J799" s="6">
        <v>84000000</v>
      </c>
      <c r="K799" s="6">
        <v>64000000</v>
      </c>
      <c r="L799" s="6">
        <v>20000000</v>
      </c>
      <c r="M799" s="6">
        <v>0</v>
      </c>
      <c r="N799" s="6">
        <v>84000000</v>
      </c>
      <c r="O799" s="7">
        <v>1.7969642857142853</v>
      </c>
      <c r="P799" s="8" t="s">
        <v>2616</v>
      </c>
      <c r="Q799" s="9" t="s">
        <v>2617</v>
      </c>
    </row>
    <row r="800" spans="1:20" ht="43.2" x14ac:dyDescent="0.3">
      <c r="A800" s="3">
        <f t="shared" si="23"/>
        <v>787</v>
      </c>
      <c r="B800" s="4" t="s">
        <v>2618</v>
      </c>
      <c r="C800" s="4" t="s">
        <v>2278</v>
      </c>
      <c r="D800" s="4" t="s">
        <v>2309</v>
      </c>
      <c r="E800" s="4" t="s">
        <v>2619</v>
      </c>
      <c r="F800" s="4" t="s">
        <v>928</v>
      </c>
      <c r="G800" s="5">
        <v>45658</v>
      </c>
      <c r="H800" s="5">
        <v>46022</v>
      </c>
      <c r="I800" s="4" t="s">
        <v>35</v>
      </c>
      <c r="J800" s="6">
        <v>219063926</v>
      </c>
      <c r="K800" s="6">
        <v>182553272</v>
      </c>
      <c r="L800" s="6">
        <v>36510654</v>
      </c>
      <c r="M800" s="6">
        <v>0</v>
      </c>
      <c r="N800" s="6">
        <v>219063926</v>
      </c>
      <c r="O800" s="7">
        <v>1.7558559146440835</v>
      </c>
      <c r="P800" s="8" t="s">
        <v>2620</v>
      </c>
      <c r="Q800" s="9" t="s">
        <v>2621</v>
      </c>
    </row>
    <row r="801" spans="1:17" ht="57.6" x14ac:dyDescent="0.3">
      <c r="A801" s="3">
        <f t="shared" si="23"/>
        <v>788</v>
      </c>
      <c r="B801" s="28" t="s">
        <v>2769</v>
      </c>
      <c r="C801" s="29" t="s">
        <v>2278</v>
      </c>
      <c r="D801" s="29" t="s">
        <v>2336</v>
      </c>
      <c r="E801" s="28" t="s">
        <v>2772</v>
      </c>
      <c r="F801" s="28" t="s">
        <v>2714</v>
      </c>
      <c r="G801" s="31">
        <v>44068</v>
      </c>
      <c r="H801" s="31">
        <v>46752</v>
      </c>
      <c r="I801" s="28" t="s">
        <v>35</v>
      </c>
      <c r="J801" s="32">
        <v>2237625290</v>
      </c>
      <c r="K801" s="32">
        <v>1864687740</v>
      </c>
      <c r="L801" s="32">
        <v>372937550</v>
      </c>
      <c r="M801" s="32">
        <v>0</v>
      </c>
      <c r="N801" s="33">
        <v>2237625290</v>
      </c>
      <c r="O801" s="7">
        <v>1.7284999999999999</v>
      </c>
      <c r="P801" s="34" t="s">
        <v>2770</v>
      </c>
      <c r="Q801" s="35" t="s">
        <v>2771</v>
      </c>
    </row>
    <row r="802" spans="1:17" ht="43.2" x14ac:dyDescent="0.3">
      <c r="A802" s="3">
        <f t="shared" si="23"/>
        <v>789</v>
      </c>
      <c r="B802" s="4" t="s">
        <v>2622</v>
      </c>
      <c r="C802" s="4" t="s">
        <v>2278</v>
      </c>
      <c r="D802" s="10" t="s">
        <v>2352</v>
      </c>
      <c r="E802" s="4" t="s">
        <v>28</v>
      </c>
      <c r="F802" s="4" t="s">
        <v>2833</v>
      </c>
      <c r="G802" s="5">
        <v>45658</v>
      </c>
      <c r="H802" s="5">
        <v>46022</v>
      </c>
      <c r="I802" s="4" t="s">
        <v>98</v>
      </c>
      <c r="J802" s="6">
        <v>10033978</v>
      </c>
      <c r="K802" s="6">
        <v>10033978</v>
      </c>
      <c r="L802" s="6"/>
      <c r="M802" s="6">
        <v>0</v>
      </c>
      <c r="N802" s="6">
        <v>10033978</v>
      </c>
      <c r="O802" s="7">
        <v>1.6674999999999998</v>
      </c>
      <c r="P802" s="8" t="s">
        <v>2623</v>
      </c>
      <c r="Q802" s="9" t="s">
        <v>2624</v>
      </c>
    </row>
    <row r="803" spans="1:17" ht="43.2" x14ac:dyDescent="0.3">
      <c r="A803" s="3">
        <f t="shared" si="23"/>
        <v>790</v>
      </c>
      <c r="B803" s="4" t="s">
        <v>2625</v>
      </c>
      <c r="C803" s="4" t="s">
        <v>2278</v>
      </c>
      <c r="D803" s="4" t="s">
        <v>2352</v>
      </c>
      <c r="E803" s="4" t="s">
        <v>28</v>
      </c>
      <c r="F803" s="4" t="s">
        <v>2833</v>
      </c>
      <c r="G803" s="5">
        <v>45691</v>
      </c>
      <c r="H803" s="5">
        <v>46386</v>
      </c>
      <c r="I803" s="4" t="s">
        <v>98</v>
      </c>
      <c r="J803" s="6">
        <v>56700000</v>
      </c>
      <c r="K803" s="6">
        <v>56700000</v>
      </c>
      <c r="L803" s="6"/>
      <c r="M803" s="6">
        <v>0</v>
      </c>
      <c r="N803" s="6">
        <v>56700000</v>
      </c>
      <c r="O803" s="7">
        <v>1.6424999999999998</v>
      </c>
      <c r="P803" s="8" t="s">
        <v>2626</v>
      </c>
      <c r="Q803" s="9" t="s">
        <v>2627</v>
      </c>
    </row>
    <row r="804" spans="1:17" ht="57.6" x14ac:dyDescent="0.3">
      <c r="A804" s="3">
        <f t="shared" si="23"/>
        <v>791</v>
      </c>
      <c r="B804" s="4" t="s">
        <v>2628</v>
      </c>
      <c r="C804" s="4" t="s">
        <v>2278</v>
      </c>
      <c r="D804" s="4" t="s">
        <v>2309</v>
      </c>
      <c r="E804" s="4" t="s">
        <v>2629</v>
      </c>
      <c r="F804" s="4" t="s">
        <v>928</v>
      </c>
      <c r="G804" s="5">
        <v>45658</v>
      </c>
      <c r="H804" s="5">
        <v>46022</v>
      </c>
      <c r="I804" s="4" t="s">
        <v>59</v>
      </c>
      <c r="J804" s="6">
        <v>40706322</v>
      </c>
      <c r="K804" s="6">
        <v>33921935</v>
      </c>
      <c r="L804" s="6">
        <v>6784387</v>
      </c>
      <c r="M804" s="6">
        <v>0</v>
      </c>
      <c r="N804" s="6">
        <v>40706322</v>
      </c>
      <c r="O804" s="7">
        <v>1.6265353879280431</v>
      </c>
      <c r="P804" s="8" t="s">
        <v>2630</v>
      </c>
      <c r="Q804" s="9" t="s">
        <v>2631</v>
      </c>
    </row>
    <row r="805" spans="1:17" ht="43.2" x14ac:dyDescent="0.3">
      <c r="A805" s="3">
        <f t="shared" si="23"/>
        <v>792</v>
      </c>
      <c r="B805" s="4" t="s">
        <v>2632</v>
      </c>
      <c r="C805" s="4" t="s">
        <v>2278</v>
      </c>
      <c r="D805" s="4" t="s">
        <v>2352</v>
      </c>
      <c r="E805" s="4" t="s">
        <v>28</v>
      </c>
      <c r="F805" s="4" t="s">
        <v>2833</v>
      </c>
      <c r="G805" s="5">
        <v>45689</v>
      </c>
      <c r="H805" s="5">
        <v>46387</v>
      </c>
      <c r="I805" s="4" t="s">
        <v>98</v>
      </c>
      <c r="J805" s="6">
        <v>105000000</v>
      </c>
      <c r="K805" s="6">
        <v>105000000</v>
      </c>
      <c r="L805" s="6"/>
      <c r="M805" s="6">
        <v>0</v>
      </c>
      <c r="N805" s="6">
        <v>105000000</v>
      </c>
      <c r="O805" s="7">
        <v>1.5924999999999998</v>
      </c>
      <c r="P805" s="8" t="s">
        <v>2633</v>
      </c>
      <c r="Q805" s="9" t="s">
        <v>2634</v>
      </c>
    </row>
    <row r="806" spans="1:17" ht="43.2" x14ac:dyDescent="0.3">
      <c r="A806" s="3">
        <f t="shared" si="23"/>
        <v>793</v>
      </c>
      <c r="B806" s="4" t="s">
        <v>2635</v>
      </c>
      <c r="C806" s="4" t="s">
        <v>2278</v>
      </c>
      <c r="D806" s="4" t="s">
        <v>2352</v>
      </c>
      <c r="E806" s="4" t="s">
        <v>2409</v>
      </c>
      <c r="F806" s="4" t="s">
        <v>2833</v>
      </c>
      <c r="G806" s="5">
        <v>45658</v>
      </c>
      <c r="H806" s="5">
        <v>46022</v>
      </c>
      <c r="I806" s="4" t="s">
        <v>98</v>
      </c>
      <c r="J806" s="6">
        <v>3750000</v>
      </c>
      <c r="K806" s="6">
        <v>3750000</v>
      </c>
      <c r="L806" s="6"/>
      <c r="M806" s="6">
        <v>0</v>
      </c>
      <c r="N806" s="6">
        <v>3750000</v>
      </c>
      <c r="O806" s="7">
        <v>1.5674999999999999</v>
      </c>
      <c r="P806" s="8" t="s">
        <v>2636</v>
      </c>
      <c r="Q806" s="9" t="s">
        <v>2637</v>
      </c>
    </row>
    <row r="807" spans="1:17" ht="57.6" x14ac:dyDescent="0.3">
      <c r="A807" s="3">
        <f t="shared" si="23"/>
        <v>794</v>
      </c>
      <c r="B807" s="4" t="s">
        <v>2638</v>
      </c>
      <c r="C807" s="4" t="s">
        <v>2278</v>
      </c>
      <c r="D807" s="10" t="s">
        <v>2309</v>
      </c>
      <c r="E807" s="4" t="s">
        <v>2639</v>
      </c>
      <c r="F807" s="4" t="s">
        <v>103</v>
      </c>
      <c r="G807" s="5">
        <v>45658</v>
      </c>
      <c r="H807" s="5">
        <v>46387</v>
      </c>
      <c r="I807" s="4" t="s">
        <v>65</v>
      </c>
      <c r="J807" s="6">
        <v>495493524</v>
      </c>
      <c r="K807" s="6"/>
      <c r="L807" s="6">
        <v>495493524</v>
      </c>
      <c r="M807" s="6">
        <v>0</v>
      </c>
      <c r="N807" s="6">
        <v>495493524</v>
      </c>
      <c r="O807" s="7">
        <v>1.5375000000000001</v>
      </c>
      <c r="P807" s="8" t="s">
        <v>2640</v>
      </c>
      <c r="Q807" s="9" t="s">
        <v>2641</v>
      </c>
    </row>
    <row r="808" spans="1:17" ht="72" x14ac:dyDescent="0.3">
      <c r="A808" s="3">
        <f t="shared" si="23"/>
        <v>795</v>
      </c>
      <c r="B808" s="4" t="s">
        <v>2642</v>
      </c>
      <c r="C808" s="4" t="s">
        <v>2278</v>
      </c>
      <c r="D808" s="4" t="s">
        <v>2309</v>
      </c>
      <c r="E808" s="4" t="s">
        <v>2643</v>
      </c>
      <c r="F808" s="4" t="s">
        <v>103</v>
      </c>
      <c r="G808" s="5">
        <v>45658</v>
      </c>
      <c r="H808" s="5">
        <v>46387</v>
      </c>
      <c r="I808" s="4" t="s">
        <v>256</v>
      </c>
      <c r="J808" s="6">
        <v>387978329</v>
      </c>
      <c r="K808" s="6"/>
      <c r="L808" s="6">
        <v>387978329</v>
      </c>
      <c r="M808" s="6">
        <v>0</v>
      </c>
      <c r="N808" s="6">
        <v>387978329</v>
      </c>
      <c r="O808" s="7">
        <v>1.32</v>
      </c>
      <c r="P808" s="8" t="s">
        <v>2644</v>
      </c>
      <c r="Q808" s="9" t="s">
        <v>2645</v>
      </c>
    </row>
    <row r="809" spans="1:17" ht="57.6" x14ac:dyDescent="0.3">
      <c r="A809" s="3">
        <f t="shared" si="23"/>
        <v>796</v>
      </c>
      <c r="B809" s="4" t="s">
        <v>2646</v>
      </c>
      <c r="C809" s="4" t="s">
        <v>2278</v>
      </c>
      <c r="D809" s="4" t="s">
        <v>2309</v>
      </c>
      <c r="E809" s="4" t="s">
        <v>2647</v>
      </c>
      <c r="F809" s="4" t="s">
        <v>64</v>
      </c>
      <c r="G809" s="5">
        <v>45658</v>
      </c>
      <c r="H809" s="5">
        <v>46022</v>
      </c>
      <c r="I809" s="4" t="s">
        <v>35</v>
      </c>
      <c r="J809" s="6">
        <v>642462796</v>
      </c>
      <c r="K809" s="6">
        <v>642462796</v>
      </c>
      <c r="L809" s="6"/>
      <c r="M809" s="6">
        <v>0</v>
      </c>
      <c r="N809" s="6">
        <v>642462796</v>
      </c>
      <c r="O809" s="7">
        <v>1.2549999999999999</v>
      </c>
      <c r="P809" s="8" t="s">
        <v>2648</v>
      </c>
      <c r="Q809" s="9" t="s">
        <v>2649</v>
      </c>
    </row>
    <row r="810" spans="1:17" ht="43.2" x14ac:dyDescent="0.3">
      <c r="A810" s="3">
        <f t="shared" si="23"/>
        <v>797</v>
      </c>
      <c r="B810" s="4" t="s">
        <v>2650</v>
      </c>
      <c r="C810" s="4" t="s">
        <v>2278</v>
      </c>
      <c r="D810" s="4" t="s">
        <v>2309</v>
      </c>
      <c r="E810" s="4" t="s">
        <v>2651</v>
      </c>
      <c r="F810" s="4" t="s">
        <v>103</v>
      </c>
      <c r="G810" s="5">
        <v>45658</v>
      </c>
      <c r="H810" s="5">
        <v>46387</v>
      </c>
      <c r="I810" s="4" t="s">
        <v>256</v>
      </c>
      <c r="J810" s="6">
        <v>30289338</v>
      </c>
      <c r="K810" s="6"/>
      <c r="L810" s="6">
        <v>30289338</v>
      </c>
      <c r="M810" s="6">
        <v>0</v>
      </c>
      <c r="N810" s="6">
        <v>30289338</v>
      </c>
      <c r="O810" s="7">
        <v>1.2201650745882926</v>
      </c>
      <c r="P810" s="8" t="s">
        <v>2652</v>
      </c>
      <c r="Q810" s="9" t="s">
        <v>2653</v>
      </c>
    </row>
    <row r="811" spans="1:17" ht="86.4" x14ac:dyDescent="0.3">
      <c r="A811" s="3">
        <f t="shared" si="23"/>
        <v>798</v>
      </c>
      <c r="B811" s="4" t="s">
        <v>2654</v>
      </c>
      <c r="C811" s="4" t="s">
        <v>2278</v>
      </c>
      <c r="D811" s="4" t="s">
        <v>2309</v>
      </c>
      <c r="E811" s="4" t="s">
        <v>2655</v>
      </c>
      <c r="F811" s="4" t="s">
        <v>103</v>
      </c>
      <c r="G811" s="5">
        <v>45658</v>
      </c>
      <c r="H811" s="5">
        <v>46387</v>
      </c>
      <c r="I811" s="4" t="s">
        <v>256</v>
      </c>
      <c r="J811" s="6">
        <v>21519083</v>
      </c>
      <c r="K811" s="6"/>
      <c r="L811" s="6">
        <v>21519083</v>
      </c>
      <c r="M811" s="6">
        <v>0</v>
      </c>
      <c r="N811" s="6">
        <v>21519083</v>
      </c>
      <c r="O811" s="7">
        <v>1.1751161759541522</v>
      </c>
      <c r="P811" s="8" t="s">
        <v>2656</v>
      </c>
      <c r="Q811" s="9" t="s">
        <v>2657</v>
      </c>
    </row>
    <row r="812" spans="1:17" ht="28.8" x14ac:dyDescent="0.3">
      <c r="A812" s="3">
        <f t="shared" si="23"/>
        <v>799</v>
      </c>
      <c r="B812" s="4" t="s">
        <v>2658</v>
      </c>
      <c r="C812" s="4" t="s">
        <v>2278</v>
      </c>
      <c r="D812" s="4" t="s">
        <v>2309</v>
      </c>
      <c r="E812" s="4" t="s">
        <v>2659</v>
      </c>
      <c r="F812" s="4" t="s">
        <v>103</v>
      </c>
      <c r="G812" s="5">
        <v>45658</v>
      </c>
      <c r="H812" s="5">
        <v>46387</v>
      </c>
      <c r="I812" s="4" t="s">
        <v>256</v>
      </c>
      <c r="J812" s="6">
        <v>48725147</v>
      </c>
      <c r="K812" s="6"/>
      <c r="L812" s="6">
        <v>48725147</v>
      </c>
      <c r="M812" s="6">
        <v>0</v>
      </c>
      <c r="N812" s="6">
        <v>48725147</v>
      </c>
      <c r="O812" s="7">
        <v>1.1700513082084698</v>
      </c>
      <c r="P812" s="8" t="s">
        <v>2660</v>
      </c>
      <c r="Q812" s="9" t="s">
        <v>2661</v>
      </c>
    </row>
    <row r="813" spans="1:17" ht="86.4" x14ac:dyDescent="0.3">
      <c r="A813" s="3">
        <f t="shared" si="23"/>
        <v>800</v>
      </c>
      <c r="B813" s="4" t="s">
        <v>2662</v>
      </c>
      <c r="C813" s="4" t="s">
        <v>2278</v>
      </c>
      <c r="D813" s="4" t="s">
        <v>2309</v>
      </c>
      <c r="E813" s="4" t="s">
        <v>2663</v>
      </c>
      <c r="F813" s="4" t="s">
        <v>103</v>
      </c>
      <c r="G813" s="5">
        <v>45658</v>
      </c>
      <c r="H813" s="5">
        <v>46387</v>
      </c>
      <c r="I813" s="4" t="s">
        <v>256</v>
      </c>
      <c r="J813" s="6">
        <v>57425915</v>
      </c>
      <c r="K813" s="6"/>
      <c r="L813" s="6">
        <v>57425915</v>
      </c>
      <c r="M813" s="6">
        <v>0</v>
      </c>
      <c r="N813" s="6">
        <v>57425915</v>
      </c>
      <c r="O813" s="7">
        <v>1.1501741374051395</v>
      </c>
      <c r="P813" s="8" t="s">
        <v>2664</v>
      </c>
      <c r="Q813" s="9" t="s">
        <v>2665</v>
      </c>
    </row>
    <row r="814" spans="1:17" ht="100.8" x14ac:dyDescent="0.3">
      <c r="A814" s="3">
        <f t="shared" si="23"/>
        <v>801</v>
      </c>
      <c r="B814" s="4" t="s">
        <v>2666</v>
      </c>
      <c r="C814" s="4" t="s">
        <v>2278</v>
      </c>
      <c r="D814" s="4" t="s">
        <v>2309</v>
      </c>
      <c r="E814" s="4" t="s">
        <v>2667</v>
      </c>
      <c r="F814" s="4" t="s">
        <v>103</v>
      </c>
      <c r="G814" s="5">
        <v>45658</v>
      </c>
      <c r="H814" s="5">
        <v>46022</v>
      </c>
      <c r="I814" s="4" t="s">
        <v>65</v>
      </c>
      <c r="J814" s="6">
        <v>1806216726</v>
      </c>
      <c r="K814" s="6"/>
      <c r="L814" s="6">
        <v>1806216726</v>
      </c>
      <c r="M814" s="6">
        <v>0</v>
      </c>
      <c r="N814" s="6">
        <v>1806216726</v>
      </c>
      <c r="O814" s="7">
        <v>1.1500000000000001</v>
      </c>
      <c r="P814" s="8" t="s">
        <v>2668</v>
      </c>
      <c r="Q814" s="9" t="s">
        <v>2669</v>
      </c>
    </row>
    <row r="815" spans="1:17" ht="43.2" x14ac:dyDescent="0.3">
      <c r="A815" s="3">
        <f t="shared" ref="A815:A826" si="24">A814+1</f>
        <v>802</v>
      </c>
      <c r="B815" s="4" t="s">
        <v>2670</v>
      </c>
      <c r="C815" s="4" t="s">
        <v>2278</v>
      </c>
      <c r="D815" s="4" t="s">
        <v>2309</v>
      </c>
      <c r="E815" s="4" t="s">
        <v>2671</v>
      </c>
      <c r="F815" s="4" t="s">
        <v>103</v>
      </c>
      <c r="G815" s="5">
        <v>45658</v>
      </c>
      <c r="H815" s="5">
        <v>46387</v>
      </c>
      <c r="I815" s="4" t="s">
        <v>65</v>
      </c>
      <c r="J815" s="6">
        <v>560251215</v>
      </c>
      <c r="K815" s="6"/>
      <c r="L815" s="6">
        <v>560251215</v>
      </c>
      <c r="M815" s="6">
        <v>0</v>
      </c>
      <c r="N815" s="6">
        <v>560251215</v>
      </c>
      <c r="O815" s="7">
        <v>1.1375</v>
      </c>
      <c r="P815" s="8" t="s">
        <v>2672</v>
      </c>
      <c r="Q815" s="9" t="s">
        <v>2673</v>
      </c>
    </row>
    <row r="816" spans="1:17" ht="115.2" x14ac:dyDescent="0.3">
      <c r="A816" s="3">
        <f t="shared" si="24"/>
        <v>803</v>
      </c>
      <c r="B816" s="4" t="s">
        <v>2674</v>
      </c>
      <c r="C816" s="4" t="s">
        <v>2278</v>
      </c>
      <c r="D816" s="4" t="s">
        <v>2336</v>
      </c>
      <c r="E816" s="4" t="s">
        <v>2675</v>
      </c>
      <c r="F816" s="4" t="s">
        <v>221</v>
      </c>
      <c r="G816" s="5">
        <v>45658</v>
      </c>
      <c r="H816" s="5">
        <v>46752</v>
      </c>
      <c r="I816" s="4" t="s">
        <v>65</v>
      </c>
      <c r="J816" s="6">
        <v>750000000</v>
      </c>
      <c r="K816" s="6">
        <v>750000000</v>
      </c>
      <c r="L816" s="6"/>
      <c r="M816" s="6">
        <v>0</v>
      </c>
      <c r="N816" s="6">
        <v>750000000</v>
      </c>
      <c r="O816" s="7">
        <v>1.1373333324000006</v>
      </c>
      <c r="P816" s="8" t="s">
        <v>2676</v>
      </c>
      <c r="Q816" s="9" t="s">
        <v>2677</v>
      </c>
    </row>
    <row r="817" spans="1:17" ht="43.2" x14ac:dyDescent="0.3">
      <c r="A817" s="3">
        <f t="shared" si="24"/>
        <v>804</v>
      </c>
      <c r="B817" s="4" t="s">
        <v>2678</v>
      </c>
      <c r="C817" s="4" t="s">
        <v>2278</v>
      </c>
      <c r="D817" s="4" t="s">
        <v>2352</v>
      </c>
      <c r="E817" s="4" t="s">
        <v>2679</v>
      </c>
      <c r="F817" s="4" t="s">
        <v>2833</v>
      </c>
      <c r="G817" s="5">
        <v>45658</v>
      </c>
      <c r="H817" s="5">
        <v>46752</v>
      </c>
      <c r="I817" s="4" t="s">
        <v>98</v>
      </c>
      <c r="J817" s="6">
        <v>1000000000</v>
      </c>
      <c r="K817" s="6">
        <v>979479166</v>
      </c>
      <c r="L817" s="6">
        <v>20520834</v>
      </c>
      <c r="M817" s="6">
        <v>0</v>
      </c>
      <c r="N817" s="6">
        <v>1000000000</v>
      </c>
      <c r="O817" s="7">
        <v>1.1178749999812501</v>
      </c>
      <c r="P817" s="8" t="s">
        <v>2680</v>
      </c>
      <c r="Q817" s="9" t="s">
        <v>2681</v>
      </c>
    </row>
    <row r="818" spans="1:17" ht="28.8" x14ac:dyDescent="0.3">
      <c r="A818" s="3">
        <f t="shared" si="24"/>
        <v>805</v>
      </c>
      <c r="B818" s="4" t="s">
        <v>2682</v>
      </c>
      <c r="C818" s="4" t="s">
        <v>2278</v>
      </c>
      <c r="D818" s="4" t="s">
        <v>2309</v>
      </c>
      <c r="E818" s="4" t="s">
        <v>2683</v>
      </c>
      <c r="F818" s="4" t="s">
        <v>103</v>
      </c>
      <c r="G818" s="5">
        <v>45658</v>
      </c>
      <c r="H818" s="5">
        <v>46387</v>
      </c>
      <c r="I818" s="4" t="s">
        <v>256</v>
      </c>
      <c r="J818" s="6">
        <v>156109738</v>
      </c>
      <c r="K818" s="6"/>
      <c r="L818" s="6">
        <v>156109738</v>
      </c>
      <c r="M818" s="6">
        <v>0</v>
      </c>
      <c r="N818" s="6">
        <v>156109738</v>
      </c>
      <c r="O818" s="7">
        <v>1.0450160143757337</v>
      </c>
      <c r="P818" s="8" t="s">
        <v>2684</v>
      </c>
      <c r="Q818" s="9" t="s">
        <v>2685</v>
      </c>
    </row>
    <row r="819" spans="1:17" ht="100.8" x14ac:dyDescent="0.3">
      <c r="A819" s="3">
        <f t="shared" si="24"/>
        <v>806</v>
      </c>
      <c r="B819" s="4" t="s">
        <v>2686</v>
      </c>
      <c r="C819" s="4" t="s">
        <v>2278</v>
      </c>
      <c r="D819" s="4" t="s">
        <v>2309</v>
      </c>
      <c r="E819" s="4" t="s">
        <v>2687</v>
      </c>
      <c r="F819" s="4" t="s">
        <v>103</v>
      </c>
      <c r="G819" s="5">
        <v>45658</v>
      </c>
      <c r="H819" s="5">
        <v>46752</v>
      </c>
      <c r="I819" s="4" t="s">
        <v>65</v>
      </c>
      <c r="J819" s="6">
        <v>412305471</v>
      </c>
      <c r="K819" s="6"/>
      <c r="L819" s="6">
        <v>412305471</v>
      </c>
      <c r="M819" s="6">
        <v>0</v>
      </c>
      <c r="N819" s="6">
        <v>412305471</v>
      </c>
      <c r="O819" s="7">
        <v>1.0250000000000001</v>
      </c>
      <c r="P819" s="8" t="s">
        <v>2688</v>
      </c>
      <c r="Q819" s="9" t="s">
        <v>2689</v>
      </c>
    </row>
    <row r="820" spans="1:17" ht="43.2" x14ac:dyDescent="0.3">
      <c r="A820" s="3">
        <f t="shared" si="24"/>
        <v>807</v>
      </c>
      <c r="B820" s="4" t="s">
        <v>2690</v>
      </c>
      <c r="C820" s="4" t="s">
        <v>2278</v>
      </c>
      <c r="D820" s="4" t="s">
        <v>2309</v>
      </c>
      <c r="E820" s="4" t="s">
        <v>2691</v>
      </c>
      <c r="F820" s="4" t="s">
        <v>928</v>
      </c>
      <c r="G820" s="5">
        <v>45658</v>
      </c>
      <c r="H820" s="5">
        <v>46022</v>
      </c>
      <c r="I820" s="4" t="s">
        <v>183</v>
      </c>
      <c r="J820" s="6">
        <v>80857694</v>
      </c>
      <c r="K820" s="6">
        <v>67381412</v>
      </c>
      <c r="L820" s="6">
        <v>13476282</v>
      </c>
      <c r="M820" s="6">
        <v>0</v>
      </c>
      <c r="N820" s="6">
        <v>80857694</v>
      </c>
      <c r="O820" s="7">
        <v>0.95083480007706866</v>
      </c>
      <c r="P820" s="8" t="s">
        <v>2692</v>
      </c>
      <c r="Q820" s="9" t="s">
        <v>2693</v>
      </c>
    </row>
    <row r="821" spans="1:17" ht="57.6" x14ac:dyDescent="0.3">
      <c r="A821" s="3">
        <f t="shared" si="24"/>
        <v>808</v>
      </c>
      <c r="B821" s="4" t="s">
        <v>2694</v>
      </c>
      <c r="C821" s="4" t="s">
        <v>2278</v>
      </c>
      <c r="D821" s="4" t="s">
        <v>2352</v>
      </c>
      <c r="E821" s="4" t="s">
        <v>2409</v>
      </c>
      <c r="F821" s="4" t="s">
        <v>2833</v>
      </c>
      <c r="G821" s="5">
        <v>45658</v>
      </c>
      <c r="H821" s="5">
        <v>46752</v>
      </c>
      <c r="I821" s="4" t="s">
        <v>85</v>
      </c>
      <c r="J821" s="6">
        <v>117500000</v>
      </c>
      <c r="K821" s="6">
        <v>117500000</v>
      </c>
      <c r="L821" s="6"/>
      <c r="M821" s="6">
        <v>0</v>
      </c>
      <c r="N821" s="6">
        <v>117500000</v>
      </c>
      <c r="O821" s="7">
        <v>0.90999999999999992</v>
      </c>
      <c r="P821" s="8" t="s">
        <v>2695</v>
      </c>
      <c r="Q821" s="9" t="s">
        <v>2696</v>
      </c>
    </row>
    <row r="822" spans="1:17" ht="28.8" x14ac:dyDescent="0.3">
      <c r="A822" s="3">
        <f t="shared" si="24"/>
        <v>809</v>
      </c>
      <c r="B822" s="4" t="s">
        <v>2697</v>
      </c>
      <c r="C822" s="4" t="s">
        <v>2278</v>
      </c>
      <c r="D822" s="4" t="s">
        <v>2309</v>
      </c>
      <c r="E822" s="4" t="s">
        <v>2698</v>
      </c>
      <c r="F822" s="4" t="s">
        <v>205</v>
      </c>
      <c r="G822" s="5">
        <v>45658</v>
      </c>
      <c r="H822" s="5">
        <v>46022</v>
      </c>
      <c r="I822" s="4" t="s">
        <v>35</v>
      </c>
      <c r="J822" s="6">
        <v>79158081</v>
      </c>
      <c r="K822" s="6">
        <v>79158081</v>
      </c>
      <c r="L822" s="6"/>
      <c r="M822" s="6">
        <v>0</v>
      </c>
      <c r="N822" s="6">
        <v>79158081</v>
      </c>
      <c r="O822" s="7">
        <v>0.87594747106707604</v>
      </c>
      <c r="P822" s="8" t="s">
        <v>2699</v>
      </c>
      <c r="Q822" s="9" t="s">
        <v>2700</v>
      </c>
    </row>
    <row r="823" spans="1:17" ht="43.2" x14ac:dyDescent="0.3">
      <c r="A823" s="3">
        <f t="shared" si="24"/>
        <v>810</v>
      </c>
      <c r="B823" s="4" t="s">
        <v>2701</v>
      </c>
      <c r="C823" s="4" t="s">
        <v>2278</v>
      </c>
      <c r="D823" s="4" t="s">
        <v>2309</v>
      </c>
      <c r="E823" s="4" t="s">
        <v>2702</v>
      </c>
      <c r="F823" s="4" t="s">
        <v>103</v>
      </c>
      <c r="G823" s="5">
        <v>45658</v>
      </c>
      <c r="H823" s="5">
        <v>46387</v>
      </c>
      <c r="I823" s="4" t="s">
        <v>256</v>
      </c>
      <c r="J823" s="6">
        <v>150000000</v>
      </c>
      <c r="K823" s="6"/>
      <c r="L823" s="6">
        <v>150000000</v>
      </c>
      <c r="M823" s="6">
        <v>0</v>
      </c>
      <c r="N823" s="6">
        <v>150000000</v>
      </c>
      <c r="O823" s="7">
        <v>0.8700500000000001</v>
      </c>
      <c r="P823" s="8" t="s">
        <v>2703</v>
      </c>
      <c r="Q823" s="9" t="s">
        <v>2704</v>
      </c>
    </row>
    <row r="824" spans="1:17" ht="57.6" x14ac:dyDescent="0.3">
      <c r="A824" s="3">
        <f t="shared" si="24"/>
        <v>811</v>
      </c>
      <c r="B824" s="4" t="s">
        <v>2863</v>
      </c>
      <c r="C824" s="4" t="s">
        <v>2278</v>
      </c>
      <c r="D824" s="4" t="s">
        <v>2279</v>
      </c>
      <c r="E824" s="4" t="s">
        <v>2925</v>
      </c>
      <c r="F824" s="4" t="s">
        <v>2833</v>
      </c>
      <c r="G824" s="5">
        <v>45712</v>
      </c>
      <c r="H824" s="5">
        <v>46387</v>
      </c>
      <c r="I824" s="4" t="s">
        <v>98</v>
      </c>
      <c r="J824" s="6">
        <v>81600000</v>
      </c>
      <c r="K824" s="6">
        <v>81600000</v>
      </c>
      <c r="L824" s="6">
        <v>0</v>
      </c>
      <c r="M824" s="6"/>
      <c r="N824" s="6">
        <v>81600000</v>
      </c>
      <c r="O824" s="7">
        <v>0.86749999999999994</v>
      </c>
      <c r="P824" s="8" t="s">
        <v>2887</v>
      </c>
      <c r="Q824" s="9" t="s">
        <v>2911</v>
      </c>
    </row>
    <row r="825" spans="1:17" ht="43.2" x14ac:dyDescent="0.3">
      <c r="A825" s="3">
        <f t="shared" si="24"/>
        <v>812</v>
      </c>
      <c r="B825" s="4" t="s">
        <v>2705</v>
      </c>
      <c r="C825" s="4" t="s">
        <v>2278</v>
      </c>
      <c r="D825" s="4" t="s">
        <v>2352</v>
      </c>
      <c r="E825" s="4" t="s">
        <v>28</v>
      </c>
      <c r="F825" s="4" t="s">
        <v>2833</v>
      </c>
      <c r="G825" s="5">
        <v>45658</v>
      </c>
      <c r="H825" s="5">
        <v>46022</v>
      </c>
      <c r="I825" s="4" t="s">
        <v>98</v>
      </c>
      <c r="J825" s="6">
        <v>94500000</v>
      </c>
      <c r="K825" s="6">
        <v>94500000</v>
      </c>
      <c r="L825" s="6"/>
      <c r="M825" s="6">
        <v>0</v>
      </c>
      <c r="N825" s="6">
        <v>94500000</v>
      </c>
      <c r="O825" s="7">
        <v>0.84250000000000003</v>
      </c>
      <c r="P825" s="8" t="s">
        <v>2706</v>
      </c>
      <c r="Q825" s="9" t="s">
        <v>2707</v>
      </c>
    </row>
    <row r="826" spans="1:17" ht="43.2" x14ac:dyDescent="0.3">
      <c r="A826" s="3">
        <f t="shared" si="24"/>
        <v>813</v>
      </c>
      <c r="B826" s="4" t="s">
        <v>2708</v>
      </c>
      <c r="C826" s="4" t="s">
        <v>2278</v>
      </c>
      <c r="D826" s="4" t="s">
        <v>2309</v>
      </c>
      <c r="E826" s="4" t="s">
        <v>2651</v>
      </c>
      <c r="F826" s="4" t="s">
        <v>103</v>
      </c>
      <c r="G826" s="5">
        <v>45658</v>
      </c>
      <c r="H826" s="5">
        <v>46387</v>
      </c>
      <c r="I826" s="4" t="s">
        <v>256</v>
      </c>
      <c r="J826" s="6">
        <v>32355202</v>
      </c>
      <c r="K826" s="6"/>
      <c r="L826" s="6">
        <v>32355202</v>
      </c>
      <c r="M826" s="6">
        <v>0</v>
      </c>
      <c r="N826" s="6">
        <v>32355202</v>
      </c>
      <c r="O826" s="7">
        <v>0.77023180199065988</v>
      </c>
      <c r="P826" s="8" t="s">
        <v>2709</v>
      </c>
      <c r="Q826" s="9" t="s">
        <v>2710</v>
      </c>
    </row>
    <row r="827" spans="1:17" ht="31.2" x14ac:dyDescent="0.3">
      <c r="A827" s="18"/>
      <c r="B827" s="16" t="s">
        <v>16</v>
      </c>
      <c r="C827" s="19" t="s">
        <v>2278</v>
      </c>
      <c r="D827" s="18"/>
      <c r="E827" s="18"/>
      <c r="F827" s="18"/>
      <c r="G827" s="16"/>
      <c r="H827" s="16"/>
      <c r="I827" s="16"/>
      <c r="J827" s="20">
        <f>SUM(J685:J826)</f>
        <v>867682772694.97998</v>
      </c>
      <c r="K827" s="20">
        <f t="shared" ref="K827:N827" si="25">SUM(K685:K826)</f>
        <v>846116037276.40002</v>
      </c>
      <c r="L827" s="20">
        <f t="shared" si="25"/>
        <v>21566735418.579998</v>
      </c>
      <c r="M827" s="20">
        <f t="shared" si="25"/>
        <v>9975335321.6400013</v>
      </c>
      <c r="N827" s="20">
        <f t="shared" si="25"/>
        <v>857707437373.33997</v>
      </c>
      <c r="O827" s="7"/>
      <c r="P827" s="11"/>
      <c r="Q827" s="11"/>
    </row>
    <row r="828" spans="1:17" ht="30" customHeight="1" x14ac:dyDescent="0.35">
      <c r="A828" s="21"/>
      <c r="B828" s="22" t="s">
        <v>16</v>
      </c>
      <c r="C828" s="21"/>
      <c r="D828" s="21"/>
      <c r="E828" s="21"/>
      <c r="F828" s="21"/>
      <c r="G828" s="22"/>
      <c r="H828" s="22"/>
      <c r="I828" s="22"/>
      <c r="J828" s="23">
        <f>J827+J684+J605+J591+J515+J356+J240+J223+J140+J74</f>
        <v>3174475068373.3403</v>
      </c>
      <c r="K828" s="23">
        <f t="shared" ref="K828:N828" si="26">K827+K684+K605+K591+K515+K356+K240+K223+K140+K74</f>
        <v>2947941448007.7803</v>
      </c>
      <c r="L828" s="23">
        <f t="shared" si="26"/>
        <v>226533620365.56</v>
      </c>
      <c r="M828" s="23">
        <f t="shared" si="26"/>
        <v>176932183726.23001</v>
      </c>
      <c r="N828" s="23">
        <f t="shared" si="26"/>
        <v>2997542884647.1094</v>
      </c>
      <c r="O828" s="22"/>
      <c r="P828" s="24"/>
      <c r="Q828" s="24"/>
    </row>
  </sheetData>
  <autoFilter ref="A3:T828" xr:uid="{00000000-0001-0000-0000-000000000000}"/>
  <sortState xmlns:xlrd2="http://schemas.microsoft.com/office/spreadsheetml/2017/richdata2" ref="B685:Q826">
    <sortCondition descending="1" ref="O685:O826"/>
  </sortState>
  <mergeCells count="16">
    <mergeCell ref="O2:O3"/>
    <mergeCell ref="B2:B3"/>
    <mergeCell ref="A1:Q1"/>
    <mergeCell ref="N2:N3"/>
    <mergeCell ref="A2:A3"/>
    <mergeCell ref="C2:C3"/>
    <mergeCell ref="G2:G3"/>
    <mergeCell ref="F2:F3"/>
    <mergeCell ref="M2:M3"/>
    <mergeCell ref="J2:L2"/>
    <mergeCell ref="D2:D3"/>
    <mergeCell ref="E2:E3"/>
    <mergeCell ref="P2:P3"/>
    <mergeCell ref="Q2:Q3"/>
    <mergeCell ref="I2:I3"/>
    <mergeCell ref="H2:H3"/>
  </mergeCells>
  <conditionalFormatting sqref="J5:N826">
    <cfRule type="cellIs" dxfId="1" priority="8" operator="equal">
      <formula>0</formula>
    </cfRule>
  </conditionalFormatting>
  <conditionalFormatting sqref="M7">
    <cfRule type="cellIs" dxfId="0" priority="15" operator="equal">
      <formula>0</formula>
    </cfRule>
  </conditionalFormatting>
  <pageMargins left="0.23622047244094491" right="0.23622047244094491" top="0.74803149606299213" bottom="0.74803149606299213" header="0" footer="0"/>
  <pageSetup paperSize="8"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SPP</vt:lpstr>
      <vt:lpstr>SPP!Print_Titles</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ТАШУТА Ярослав Сергійович</dc:creator>
  <cp:lastModifiedBy>Olena Smuk</cp:lastModifiedBy>
  <cp:lastPrinted>2024-11-01T10:24:52Z</cp:lastPrinted>
  <dcterms:created xsi:type="dcterms:W3CDTF">2024-09-02T08:17:58Z</dcterms:created>
  <dcterms:modified xsi:type="dcterms:W3CDTF">2025-06-26T10:51:16Z</dcterms:modified>
</cp:coreProperties>
</file>